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ov\Desktop\"/>
    </mc:Choice>
  </mc:AlternateContent>
  <bookViews>
    <workbookView xWindow="0" yWindow="0" windowWidth="23040" windowHeight="9384"/>
  </bookViews>
  <sheets>
    <sheet name="Ответы на форму (1)" sheetId="1" r:id="rId1"/>
  </sheets>
  <definedNames>
    <definedName name="_xlnm._FilterDatabase" localSheetId="0" hidden="1">'Ответы на форму (1)'!$A$7:$I$100</definedName>
  </definedNames>
  <calcPr calcId="152511"/>
</workbook>
</file>

<file path=xl/calcChain.xml><?xml version="1.0" encoding="utf-8"?>
<calcChain xmlns="http://schemas.openxmlformats.org/spreadsheetml/2006/main">
  <c r="H86" i="1" l="1"/>
  <c r="I86" i="1" s="1"/>
  <c r="H48" i="1"/>
  <c r="I48" i="1" s="1"/>
  <c r="H74" i="1"/>
  <c r="I74" i="1" s="1"/>
  <c r="H22" i="1"/>
  <c r="I22" i="1" s="1"/>
  <c r="H49" i="1"/>
  <c r="I49" i="1" s="1"/>
  <c r="H78" i="1"/>
  <c r="I78" i="1" s="1"/>
  <c r="H90" i="1"/>
  <c r="I90" i="1" s="1"/>
  <c r="H51" i="1"/>
  <c r="I51" i="1" s="1"/>
  <c r="H55" i="1"/>
  <c r="I55" i="1" s="1"/>
  <c r="H79" i="1"/>
  <c r="I79" i="1" s="1"/>
  <c r="H91" i="1"/>
  <c r="I91" i="1" s="1"/>
  <c r="H45" i="1"/>
  <c r="I45" i="1" s="1"/>
  <c r="H10" i="1"/>
  <c r="I10" i="1" s="1"/>
  <c r="H68" i="1"/>
  <c r="I68" i="1" s="1"/>
  <c r="H80" i="1"/>
  <c r="I80" i="1" s="1"/>
  <c r="H81" i="1"/>
  <c r="I81" i="1" s="1"/>
  <c r="H75" i="1"/>
  <c r="I75" i="1" s="1"/>
  <c r="H56" i="1"/>
  <c r="I56" i="1" s="1"/>
  <c r="H67" i="1"/>
  <c r="I67" i="1" s="1"/>
  <c r="H32" i="1"/>
  <c r="I32" i="1" s="1"/>
  <c r="H82" i="1"/>
  <c r="I82" i="1" s="1"/>
  <c r="H70" i="1"/>
  <c r="I70" i="1" s="1"/>
  <c r="H35" i="1"/>
  <c r="I35" i="1" s="1"/>
  <c r="H69" i="1"/>
  <c r="I69" i="1" s="1"/>
  <c r="H92" i="1"/>
  <c r="I92" i="1" s="1"/>
  <c r="H87" i="1"/>
  <c r="I87" i="1" s="1"/>
  <c r="H39" i="1"/>
  <c r="I39" i="1" s="1"/>
  <c r="H60" i="1"/>
  <c r="I60" i="1" s="1"/>
  <c r="H16" i="1"/>
  <c r="I16" i="1" s="1"/>
  <c r="H46" i="1"/>
  <c r="I46" i="1" s="1"/>
  <c r="H50" i="1"/>
  <c r="I50" i="1" s="1"/>
  <c r="H28" i="1"/>
  <c r="I28" i="1" s="1"/>
  <c r="H25" i="1"/>
  <c r="I25" i="1" s="1"/>
  <c r="H88" i="1"/>
  <c r="I88" i="1" s="1"/>
  <c r="H38" i="1"/>
  <c r="I38" i="1" s="1"/>
  <c r="H58" i="1"/>
  <c r="I58" i="1" s="1"/>
  <c r="H43" i="1"/>
  <c r="I43" i="1" s="1"/>
  <c r="H13" i="1"/>
  <c r="I13" i="1" s="1"/>
  <c r="H97" i="1"/>
  <c r="I97" i="1" s="1"/>
  <c r="H26" i="1"/>
  <c r="I26" i="1" s="1"/>
  <c r="H27" i="1"/>
  <c r="I27" i="1" s="1"/>
  <c r="H61" i="1"/>
  <c r="I61" i="1" s="1"/>
  <c r="H14" i="1"/>
  <c r="I14" i="1" s="1"/>
  <c r="H54" i="1"/>
  <c r="I54" i="1" s="1"/>
  <c r="H76" i="1"/>
  <c r="I76" i="1" s="1"/>
  <c r="H12" i="1"/>
  <c r="I12" i="1" s="1"/>
  <c r="H93" i="1"/>
  <c r="I93" i="1" s="1"/>
  <c r="H71" i="1"/>
  <c r="I71" i="1" s="1"/>
  <c r="H17" i="1"/>
  <c r="I17" i="1" s="1"/>
  <c r="H11" i="1"/>
  <c r="I11" i="1" s="1"/>
  <c r="H52" i="1"/>
  <c r="I52" i="1" s="1"/>
  <c r="H34" i="1"/>
  <c r="I34" i="1" s="1"/>
  <c r="H63" i="1"/>
  <c r="I63" i="1" s="1"/>
  <c r="H83" i="1"/>
  <c r="I83" i="1" s="1"/>
  <c r="H94" i="1"/>
  <c r="I94" i="1" s="1"/>
  <c r="H9" i="1"/>
  <c r="I9" i="1" s="1"/>
  <c r="H23" i="1"/>
  <c r="I23" i="1" s="1"/>
  <c r="H72" i="1"/>
  <c r="I72" i="1" s="1"/>
  <c r="H98" i="1"/>
  <c r="I98" i="1" s="1"/>
  <c r="H73" i="1"/>
  <c r="I73" i="1" s="1"/>
  <c r="H47" i="1"/>
  <c r="I47" i="1" s="1"/>
  <c r="H8" i="1"/>
  <c r="I8" i="1" s="1"/>
  <c r="H99" i="1"/>
  <c r="I99" i="1" s="1"/>
  <c r="H66" i="1"/>
  <c r="I66" i="1" s="1"/>
  <c r="H33" i="1"/>
  <c r="I33" i="1" s="1"/>
  <c r="H95" i="1"/>
  <c r="I95" i="1" s="1"/>
  <c r="H96" i="1"/>
  <c r="I96" i="1" s="1"/>
  <c r="H84" i="1"/>
  <c r="I84" i="1" s="1"/>
  <c r="H36" i="1"/>
  <c r="I36" i="1" s="1"/>
  <c r="H44" i="1"/>
  <c r="I44" i="1" s="1"/>
  <c r="H100" i="1"/>
  <c r="I100" i="1" s="1"/>
  <c r="H29" i="1"/>
  <c r="I29" i="1" s="1"/>
  <c r="H89" i="1"/>
  <c r="I89" i="1" s="1"/>
  <c r="H37" i="1"/>
  <c r="I37" i="1" s="1"/>
  <c r="H24" i="1"/>
  <c r="I24" i="1" s="1"/>
  <c r="H64" i="1"/>
  <c r="I64" i="1" s="1"/>
  <c r="H57" i="1"/>
  <c r="I57" i="1" s="1"/>
  <c r="H65" i="1"/>
  <c r="I65" i="1" s="1"/>
  <c r="H20" i="1"/>
  <c r="I20" i="1" s="1"/>
  <c r="H15" i="1"/>
  <c r="I15" i="1" s="1"/>
  <c r="H18" i="1"/>
  <c r="I18" i="1" s="1"/>
  <c r="H40" i="1"/>
  <c r="I40" i="1" s="1"/>
  <c r="H30" i="1"/>
  <c r="I30" i="1" s="1"/>
  <c r="H59" i="1"/>
  <c r="I59" i="1" s="1"/>
  <c r="H41" i="1"/>
  <c r="I41" i="1" s="1"/>
  <c r="H53" i="1"/>
  <c r="I53" i="1" s="1"/>
  <c r="H85" i="1"/>
  <c r="I85" i="1" s="1"/>
  <c r="H21" i="1"/>
  <c r="I21" i="1" s="1"/>
  <c r="H42" i="1"/>
  <c r="I42" i="1" s="1"/>
  <c r="H77" i="1"/>
  <c r="I77" i="1" s="1"/>
  <c r="H62" i="1"/>
  <c r="I62" i="1" s="1"/>
  <c r="H19" i="1"/>
  <c r="I19" i="1" s="1"/>
  <c r="H31" i="1"/>
  <c r="I31" i="1" s="1"/>
</calcChain>
</file>

<file path=xl/sharedStrings.xml><?xml version="1.0" encoding="utf-8"?>
<sst xmlns="http://schemas.openxmlformats.org/spreadsheetml/2006/main" count="464" uniqueCount="205">
  <si>
    <t>Фамилия</t>
  </si>
  <si>
    <t>Имя</t>
  </si>
  <si>
    <t>Образовательное учреждение (№ школы)</t>
  </si>
  <si>
    <t>Класс</t>
  </si>
  <si>
    <t>Полина</t>
  </si>
  <si>
    <t>5 класс</t>
  </si>
  <si>
    <t>4 класс и младше</t>
  </si>
  <si>
    <t>Агафонов</t>
  </si>
  <si>
    <t>Вячеслав</t>
  </si>
  <si>
    <t>6 класс</t>
  </si>
  <si>
    <t>Аржанова</t>
  </si>
  <si>
    <t>Елизавета</t>
  </si>
  <si>
    <t>Багиева</t>
  </si>
  <si>
    <t>Елена</t>
  </si>
  <si>
    <t>Белоручкин</t>
  </si>
  <si>
    <t>Дмитрий</t>
  </si>
  <si>
    <t>Букия</t>
  </si>
  <si>
    <t>Медея</t>
  </si>
  <si>
    <t>Варнакова</t>
  </si>
  <si>
    <t>Анастасия</t>
  </si>
  <si>
    <t>Александра</t>
  </si>
  <si>
    <t>Вашурина</t>
  </si>
  <si>
    <t>Вероника</t>
  </si>
  <si>
    <t>Виноградова</t>
  </si>
  <si>
    <t>Татьяна</t>
  </si>
  <si>
    <t>Вишневецкий</t>
  </si>
  <si>
    <t>Олег</t>
  </si>
  <si>
    <t>Власова</t>
  </si>
  <si>
    <t>Екатерина</t>
  </si>
  <si>
    <t xml:space="preserve">Власова </t>
  </si>
  <si>
    <t>Анна</t>
  </si>
  <si>
    <t>Воронова</t>
  </si>
  <si>
    <t>Гавина</t>
  </si>
  <si>
    <t>София</t>
  </si>
  <si>
    <t>Гаврикова</t>
  </si>
  <si>
    <t>Софья</t>
  </si>
  <si>
    <t>Гармидер</t>
  </si>
  <si>
    <t>Алексей</t>
  </si>
  <si>
    <t>Горшунов</t>
  </si>
  <si>
    <t>Арсений</t>
  </si>
  <si>
    <t xml:space="preserve">Губарева </t>
  </si>
  <si>
    <t xml:space="preserve">Екатерина </t>
  </si>
  <si>
    <t>Демин</t>
  </si>
  <si>
    <t>Сергей</t>
  </si>
  <si>
    <t>Джикирба</t>
  </si>
  <si>
    <t>Дмитриева</t>
  </si>
  <si>
    <t>Надежда</t>
  </si>
  <si>
    <t>Ерохин</t>
  </si>
  <si>
    <t>Зайцев</t>
  </si>
  <si>
    <t>Матвей</t>
  </si>
  <si>
    <t>Ильичева</t>
  </si>
  <si>
    <t>Дарья</t>
  </si>
  <si>
    <t>Караваев</t>
  </si>
  <si>
    <t>Кирилл</t>
  </si>
  <si>
    <t xml:space="preserve">Карпов </t>
  </si>
  <si>
    <t>Илья</t>
  </si>
  <si>
    <t>Кашина</t>
  </si>
  <si>
    <t>Настя</t>
  </si>
  <si>
    <t xml:space="preserve">Клемин </t>
  </si>
  <si>
    <t xml:space="preserve">Андрей </t>
  </si>
  <si>
    <t xml:space="preserve">Колесникова </t>
  </si>
  <si>
    <t xml:space="preserve">Елизавета </t>
  </si>
  <si>
    <t>Коллеров</t>
  </si>
  <si>
    <t>Александр</t>
  </si>
  <si>
    <t>Коротин</t>
  </si>
  <si>
    <t>Максим</t>
  </si>
  <si>
    <t>МБОУ "Гимназия №30"</t>
  </si>
  <si>
    <t>Коршунов</t>
  </si>
  <si>
    <t>Платон</t>
  </si>
  <si>
    <t>Кострикина</t>
  </si>
  <si>
    <t>Милена</t>
  </si>
  <si>
    <t>Кривоногова</t>
  </si>
  <si>
    <t>Виктория</t>
  </si>
  <si>
    <t>Крылова</t>
  </si>
  <si>
    <t>Ирина</t>
  </si>
  <si>
    <t>Крюков</t>
  </si>
  <si>
    <t>Вадим</t>
  </si>
  <si>
    <t>Никитина</t>
  </si>
  <si>
    <t xml:space="preserve">Кудряшов </t>
  </si>
  <si>
    <t>Кузьмичев</t>
  </si>
  <si>
    <t>Кулакова</t>
  </si>
  <si>
    <t>Куприянова</t>
  </si>
  <si>
    <t>Ларин</t>
  </si>
  <si>
    <t>Никита</t>
  </si>
  <si>
    <t>Ларионов</t>
  </si>
  <si>
    <t>Михаил</t>
  </si>
  <si>
    <t>Лашманов</t>
  </si>
  <si>
    <t>Иван</t>
  </si>
  <si>
    <t>Лебедев</t>
  </si>
  <si>
    <t>ЧОУ Гармония</t>
  </si>
  <si>
    <t>Леонтьева</t>
  </si>
  <si>
    <t>Ольга</t>
  </si>
  <si>
    <t>Лушникова</t>
  </si>
  <si>
    <t>Ксения</t>
  </si>
  <si>
    <t>Мартынов</t>
  </si>
  <si>
    <t>Степан</t>
  </si>
  <si>
    <t>Матросова</t>
  </si>
  <si>
    <t>Ника</t>
  </si>
  <si>
    <t>Рябова</t>
  </si>
  <si>
    <t>Ариадна</t>
  </si>
  <si>
    <t>Миронов</t>
  </si>
  <si>
    <t>Денис</t>
  </si>
  <si>
    <t>Митров</t>
  </si>
  <si>
    <t>Марк</t>
  </si>
  <si>
    <t>Мораш</t>
  </si>
  <si>
    <t>Эрика</t>
  </si>
  <si>
    <t>Морозова</t>
  </si>
  <si>
    <t>Наседкин</t>
  </si>
  <si>
    <t>Николай</t>
  </si>
  <si>
    <t>Низов</t>
  </si>
  <si>
    <t>Даниил</t>
  </si>
  <si>
    <t>Никологорская</t>
  </si>
  <si>
    <t>Никонорова</t>
  </si>
  <si>
    <t>Панов</t>
  </si>
  <si>
    <t xml:space="preserve">Пархомчик </t>
  </si>
  <si>
    <t xml:space="preserve">Анастасия </t>
  </si>
  <si>
    <t>Пастухова</t>
  </si>
  <si>
    <t>Дарина</t>
  </si>
  <si>
    <t>Пачина</t>
  </si>
  <si>
    <t>Арина</t>
  </si>
  <si>
    <t>ЦРДО</t>
  </si>
  <si>
    <t>Пирогова</t>
  </si>
  <si>
    <t>Пономарева</t>
  </si>
  <si>
    <t>Вика</t>
  </si>
  <si>
    <t>Щучкина</t>
  </si>
  <si>
    <t>Потемкина</t>
  </si>
  <si>
    <t>Прошек</t>
  </si>
  <si>
    <t>Борис</t>
  </si>
  <si>
    <t xml:space="preserve">Расстригин </t>
  </si>
  <si>
    <t>Макар</t>
  </si>
  <si>
    <t>Сальникова</t>
  </si>
  <si>
    <t>Семёнова</t>
  </si>
  <si>
    <t>Смирнов</t>
  </si>
  <si>
    <t xml:space="preserve">Иван </t>
  </si>
  <si>
    <t xml:space="preserve">Сорокин </t>
  </si>
  <si>
    <t>Стулова</t>
  </si>
  <si>
    <t>Женя</t>
  </si>
  <si>
    <t xml:space="preserve">Тимофеев </t>
  </si>
  <si>
    <t xml:space="preserve">Тихонов </t>
  </si>
  <si>
    <t>Толстой</t>
  </si>
  <si>
    <t>Трофимова</t>
  </si>
  <si>
    <t>Евгения</t>
  </si>
  <si>
    <t xml:space="preserve">Турагина </t>
  </si>
  <si>
    <t>Влада</t>
  </si>
  <si>
    <t>Уханов</t>
  </si>
  <si>
    <t>Федотова</t>
  </si>
  <si>
    <t>Фокина</t>
  </si>
  <si>
    <t>Частова</t>
  </si>
  <si>
    <t>Марина</t>
  </si>
  <si>
    <t>Чашин</t>
  </si>
  <si>
    <t>Четвериков</t>
  </si>
  <si>
    <t>Тимофей</t>
  </si>
  <si>
    <t xml:space="preserve">Шомов </t>
  </si>
  <si>
    <t xml:space="preserve">Роман </t>
  </si>
  <si>
    <t>Шорин</t>
  </si>
  <si>
    <t>Артём</t>
  </si>
  <si>
    <t>Щёголев</t>
  </si>
  <si>
    <t>Яблокова</t>
  </si>
  <si>
    <t>Андреев</t>
  </si>
  <si>
    <t>Корнев</t>
  </si>
  <si>
    <t xml:space="preserve">Корюкова </t>
  </si>
  <si>
    <t>МБОУ "Средняя школа № 1"</t>
  </si>
  <si>
    <t>МБОУ "Средняя школа № 65"</t>
  </si>
  <si>
    <t>МБОУ "Лежневская СШ № 11"</t>
  </si>
  <si>
    <t>МБОУ "Гимназия № 30"</t>
  </si>
  <si>
    <t>МБОУ "Средняя школа № 54"</t>
  </si>
  <si>
    <t>МБОУ "Средняя школа № 66"</t>
  </si>
  <si>
    <t>МБОУ "Лицей № 67"</t>
  </si>
  <si>
    <t>МБОУ Гимназия № 44</t>
  </si>
  <si>
    <t>МБОУ "Лицей № 33"</t>
  </si>
  <si>
    <t>МБОУ "Средняя школа № 61"</t>
  </si>
  <si>
    <t>МБОУ Ллицей № 33"</t>
  </si>
  <si>
    <t>МБОУ "Средняя школа № 66</t>
  </si>
  <si>
    <t>МБОУ "Средняя школа № 14"</t>
  </si>
  <si>
    <t>МБОУ "Средняя школа № 35"</t>
  </si>
  <si>
    <t xml:space="preserve">МБОУ "Лицей № 33" </t>
  </si>
  <si>
    <t>МБОУ «Гимназия № 30»</t>
  </si>
  <si>
    <t>МБОУ "Средняя школа № 64"</t>
  </si>
  <si>
    <t>МБОУ "Гимназия № 32"</t>
  </si>
  <si>
    <t>МБОУ "Средняя школа № 62"</t>
  </si>
  <si>
    <t>МАОУ лицей № 21</t>
  </si>
  <si>
    <t xml:space="preserve">МБОУ "Средняя школа № 1" </t>
  </si>
  <si>
    <t xml:space="preserve">МБОУ "Гимназия № 30" </t>
  </si>
  <si>
    <t>МБОУ “Лицей № 67”</t>
  </si>
  <si>
    <t>Эдилсултанов</t>
  </si>
  <si>
    <t>Ахмед</t>
  </si>
  <si>
    <t>Гармония</t>
  </si>
  <si>
    <t>Исмаилова</t>
  </si>
  <si>
    <t xml:space="preserve">Калинкин </t>
  </si>
  <si>
    <t xml:space="preserve">Мусман </t>
  </si>
  <si>
    <t xml:space="preserve">Цапалюк </t>
  </si>
  <si>
    <t>Шевырн</t>
  </si>
  <si>
    <t xml:space="preserve">Масксим </t>
  </si>
  <si>
    <t>МАОУ Лицей №21</t>
  </si>
  <si>
    <t>Итого баллов</t>
  </si>
  <si>
    <t>% выполнения заданиий от общего количества (100%=153 балла)</t>
  </si>
  <si>
    <t>Русский язык (max=11 баллов)</t>
  </si>
  <si>
    <t>Немецкий язык (max=74 балла)</t>
  </si>
  <si>
    <t>Примечание</t>
  </si>
  <si>
    <t>Филологический турнир 2021.</t>
  </si>
  <si>
    <t xml:space="preserve">Каждому участнику Турниров необходимо выполнить задания не менее чем по двум предметам. </t>
  </si>
  <si>
    <t>Обязательными для выполнения в данном турнире являются задания по русскому языку.</t>
  </si>
  <si>
    <t>Приглашен на 2 тур</t>
  </si>
  <si>
    <r>
      <t xml:space="preserve">На второй тур приглашены участники, набравшие </t>
    </r>
    <r>
      <rPr>
        <b/>
        <u/>
        <sz val="12"/>
        <color rgb="FF000000"/>
        <rFont val="Times New Roman"/>
        <family val="1"/>
        <charset val="204"/>
      </rPr>
      <t>30% и более.</t>
    </r>
  </si>
  <si>
    <t>Английский язык (max=68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</si>
</sst>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0" fontId="0" fillId="0" borderId="1" xfId="0" applyNumberFormat="1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10" fontId="0" fillId="0" borderId="2" xfId="0" applyNumberFormat="1" applyFont="1" applyBorder="1" applyAlignment="1"/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J111"/>
  <sheetViews>
    <sheetView tabSelected="1" workbookViewId="0">
      <pane ySplit="7" topLeftCell="A98" activePane="bottomLeft" state="frozen"/>
      <selection pane="bottomLeft" activeCell="A60" sqref="A60:XFD60"/>
    </sheetView>
  </sheetViews>
  <sheetFormatPr defaultColWidth="14.44140625" defaultRowHeight="15.75" customHeight="1" x14ac:dyDescent="0.25"/>
  <cols>
    <col min="1" max="2" width="21.5546875" style="3" customWidth="1"/>
    <col min="3" max="3" width="28.6640625" style="1" customWidth="1"/>
    <col min="4" max="4" width="21.5546875" style="1" customWidth="1"/>
    <col min="5" max="5" width="21.5546875" style="2" customWidth="1"/>
    <col min="6" max="6" width="21.5546875" style="5" customWidth="1"/>
    <col min="7" max="7" width="21.5546875" style="4" customWidth="1"/>
    <col min="8" max="8" width="8.77734375" style="6" customWidth="1"/>
    <col min="9" max="9" width="21.5546875" customWidth="1"/>
    <col min="10" max="10" width="21.5546875" style="5" customWidth="1"/>
  </cols>
  <sheetData>
    <row r="2" spans="1:10" ht="15.75" customHeight="1" x14ac:dyDescent="0.35">
      <c r="C2" s="35" t="s">
        <v>199</v>
      </c>
      <c r="D2" s="36"/>
      <c r="E2" s="36"/>
      <c r="F2" s="36"/>
      <c r="G2" s="36"/>
      <c r="H2" s="36"/>
    </row>
    <row r="3" spans="1:10" ht="15.75" customHeight="1" x14ac:dyDescent="0.25">
      <c r="C3" s="37" t="s">
        <v>200</v>
      </c>
      <c r="D3" s="37"/>
      <c r="E3" s="37"/>
      <c r="F3" s="37"/>
      <c r="G3" s="37"/>
      <c r="H3" s="37"/>
      <c r="I3" s="37"/>
    </row>
    <row r="4" spans="1:10" ht="15.75" customHeight="1" x14ac:dyDescent="0.25">
      <c r="C4" s="37" t="s">
        <v>201</v>
      </c>
      <c r="D4" s="37"/>
      <c r="E4" s="37"/>
      <c r="F4" s="37"/>
      <c r="G4" s="37"/>
      <c r="H4" s="37"/>
      <c r="I4" s="37"/>
    </row>
    <row r="5" spans="1:10" ht="15.75" customHeight="1" x14ac:dyDescent="0.25">
      <c r="C5" s="38" t="s">
        <v>203</v>
      </c>
      <c r="D5" s="38"/>
      <c r="E5" s="38"/>
      <c r="F5" s="38"/>
      <c r="G5" s="38"/>
      <c r="H5" s="38"/>
      <c r="I5" s="39"/>
    </row>
    <row r="6" spans="1:10" ht="15.75" customHeight="1" thickBot="1" x14ac:dyDescent="0.3"/>
    <row r="7" spans="1:10" ht="55.8" thickBot="1" x14ac:dyDescent="0.3">
      <c r="A7" s="29" t="s">
        <v>0</v>
      </c>
      <c r="B7" s="26" t="s">
        <v>1</v>
      </c>
      <c r="C7" s="21" t="s">
        <v>2</v>
      </c>
      <c r="D7" s="22" t="s">
        <v>3</v>
      </c>
      <c r="E7" s="23" t="s">
        <v>196</v>
      </c>
      <c r="F7" s="24" t="s">
        <v>197</v>
      </c>
      <c r="G7" s="24" t="s">
        <v>204</v>
      </c>
      <c r="H7" s="24" t="s">
        <v>194</v>
      </c>
      <c r="I7" s="24" t="s">
        <v>195</v>
      </c>
      <c r="J7" s="25" t="s">
        <v>198</v>
      </c>
    </row>
    <row r="8" spans="1:10" ht="13.8" x14ac:dyDescent="0.25">
      <c r="A8" s="14" t="s">
        <v>121</v>
      </c>
      <c r="B8" s="27" t="s">
        <v>20</v>
      </c>
      <c r="C8" s="15" t="s">
        <v>164</v>
      </c>
      <c r="D8" s="15" t="s">
        <v>9</v>
      </c>
      <c r="E8" s="16">
        <v>7</v>
      </c>
      <c r="F8" s="17">
        <v>74</v>
      </c>
      <c r="G8" s="18">
        <v>66</v>
      </c>
      <c r="H8" s="19">
        <f>SUM(E8:G8)</f>
        <v>147</v>
      </c>
      <c r="I8" s="20">
        <f>H8*100%/153</f>
        <v>0.96078431372549022</v>
      </c>
      <c r="J8" s="17" t="s">
        <v>202</v>
      </c>
    </row>
    <row r="9" spans="1:10" ht="13.8" x14ac:dyDescent="0.25">
      <c r="A9" s="8" t="s">
        <v>111</v>
      </c>
      <c r="B9" s="28" t="s">
        <v>33</v>
      </c>
      <c r="C9" s="9" t="s">
        <v>178</v>
      </c>
      <c r="D9" s="9" t="s">
        <v>6</v>
      </c>
      <c r="E9" s="10">
        <v>7</v>
      </c>
      <c r="F9" s="11">
        <v>66</v>
      </c>
      <c r="G9" s="12">
        <v>61</v>
      </c>
      <c r="H9" s="7">
        <f>SUM(E9:G9)</f>
        <v>134</v>
      </c>
      <c r="I9" s="13">
        <f>H9*100%/153</f>
        <v>0.87581699346405228</v>
      </c>
      <c r="J9" s="17" t="s">
        <v>202</v>
      </c>
    </row>
    <row r="10" spans="1:10" ht="13.8" x14ac:dyDescent="0.25">
      <c r="A10" s="8" t="s">
        <v>36</v>
      </c>
      <c r="B10" s="28" t="s">
        <v>37</v>
      </c>
      <c r="C10" s="9" t="s">
        <v>168</v>
      </c>
      <c r="D10" s="9" t="s">
        <v>5</v>
      </c>
      <c r="E10" s="10">
        <v>6</v>
      </c>
      <c r="F10" s="11">
        <v>66</v>
      </c>
      <c r="G10" s="12">
        <v>58</v>
      </c>
      <c r="H10" s="7">
        <f>SUM(E10:G10)</f>
        <v>130</v>
      </c>
      <c r="I10" s="13">
        <f>H10*100%/153</f>
        <v>0.84967320261437906</v>
      </c>
      <c r="J10" s="17" t="s">
        <v>202</v>
      </c>
    </row>
    <row r="11" spans="1:10" ht="13.8" x14ac:dyDescent="0.25">
      <c r="A11" s="8" t="s">
        <v>104</v>
      </c>
      <c r="B11" s="28" t="s">
        <v>105</v>
      </c>
      <c r="C11" s="9" t="s">
        <v>164</v>
      </c>
      <c r="D11" s="9" t="s">
        <v>5</v>
      </c>
      <c r="E11" s="10">
        <v>6</v>
      </c>
      <c r="F11" s="11">
        <v>65</v>
      </c>
      <c r="G11" s="12">
        <v>55</v>
      </c>
      <c r="H11" s="7">
        <f>SUM(E11:G11)</f>
        <v>126</v>
      </c>
      <c r="I11" s="13">
        <f>H11*100%/153</f>
        <v>0.82352941176470584</v>
      </c>
      <c r="J11" s="17" t="s">
        <v>202</v>
      </c>
    </row>
    <row r="12" spans="1:10" ht="13.8" x14ac:dyDescent="0.25">
      <c r="A12" s="8" t="s">
        <v>94</v>
      </c>
      <c r="B12" s="28" t="s">
        <v>95</v>
      </c>
      <c r="C12" s="9" t="s">
        <v>180</v>
      </c>
      <c r="D12" s="9" t="s">
        <v>6</v>
      </c>
      <c r="E12" s="10">
        <v>3</v>
      </c>
      <c r="F12" s="11">
        <v>63</v>
      </c>
      <c r="G12" s="12">
        <v>55</v>
      </c>
      <c r="H12" s="7">
        <f>SUM(E12:G12)</f>
        <v>121</v>
      </c>
      <c r="I12" s="13">
        <f>H12*100%/153</f>
        <v>0.79084967320261434</v>
      </c>
      <c r="J12" s="17" t="s">
        <v>202</v>
      </c>
    </row>
    <row r="13" spans="1:10" ht="13.8" x14ac:dyDescent="0.25">
      <c r="A13" s="8" t="s">
        <v>80</v>
      </c>
      <c r="B13" s="28" t="s">
        <v>33</v>
      </c>
      <c r="C13" s="9" t="s">
        <v>164</v>
      </c>
      <c r="D13" s="9" t="s">
        <v>5</v>
      </c>
      <c r="E13" s="10">
        <v>4</v>
      </c>
      <c r="F13" s="11">
        <v>66</v>
      </c>
      <c r="G13" s="12">
        <v>45</v>
      </c>
      <c r="H13" s="7">
        <f>SUM(E13:G13)</f>
        <v>115</v>
      </c>
      <c r="I13" s="13">
        <f>H13*100%/153</f>
        <v>0.75163398692810457</v>
      </c>
      <c r="J13" s="17" t="s">
        <v>202</v>
      </c>
    </row>
    <row r="14" spans="1:10" ht="13.8" x14ac:dyDescent="0.25">
      <c r="A14" s="8" t="s">
        <v>88</v>
      </c>
      <c r="B14" s="28" t="s">
        <v>39</v>
      </c>
      <c r="C14" s="9" t="s">
        <v>89</v>
      </c>
      <c r="D14" s="9" t="s">
        <v>5</v>
      </c>
      <c r="E14" s="10">
        <v>6</v>
      </c>
      <c r="F14" s="11">
        <v>43</v>
      </c>
      <c r="G14" s="12">
        <v>62</v>
      </c>
      <c r="H14" s="7">
        <f>SUM(E14:G14)</f>
        <v>111</v>
      </c>
      <c r="I14" s="13">
        <f>H14*100%/153</f>
        <v>0.72549019607843135</v>
      </c>
      <c r="J14" s="17" t="s">
        <v>202</v>
      </c>
    </row>
    <row r="15" spans="1:10" ht="13.8" x14ac:dyDescent="0.25">
      <c r="A15" s="8" t="s">
        <v>146</v>
      </c>
      <c r="B15" s="28" t="s">
        <v>11</v>
      </c>
      <c r="C15" s="9" t="s">
        <v>164</v>
      </c>
      <c r="D15" s="9" t="s">
        <v>6</v>
      </c>
      <c r="E15" s="10">
        <v>5</v>
      </c>
      <c r="F15" s="11">
        <v>38</v>
      </c>
      <c r="G15" s="12">
        <v>65</v>
      </c>
      <c r="H15" s="7">
        <f>SUM(E15:G15)</f>
        <v>108</v>
      </c>
      <c r="I15" s="13">
        <f>H15*100%/153</f>
        <v>0.70588235294117652</v>
      </c>
      <c r="J15" s="17" t="s">
        <v>202</v>
      </c>
    </row>
    <row r="16" spans="1:10" ht="13.8" x14ac:dyDescent="0.25">
      <c r="A16" s="8" t="s">
        <v>64</v>
      </c>
      <c r="B16" s="28" t="s">
        <v>65</v>
      </c>
      <c r="C16" s="9" t="s">
        <v>164</v>
      </c>
      <c r="D16" s="9" t="s">
        <v>9</v>
      </c>
      <c r="E16" s="10">
        <v>10</v>
      </c>
      <c r="F16" s="11"/>
      <c r="G16" s="12">
        <v>65</v>
      </c>
      <c r="H16" s="7">
        <f>SUM(E16:G16)</f>
        <v>75</v>
      </c>
      <c r="I16" s="13">
        <f>H16*100%/153</f>
        <v>0.49019607843137253</v>
      </c>
      <c r="J16" s="17" t="s">
        <v>202</v>
      </c>
    </row>
    <row r="17" spans="1:10" ht="13.8" x14ac:dyDescent="0.25">
      <c r="A17" s="8" t="s">
        <v>102</v>
      </c>
      <c r="B17" s="28" t="s">
        <v>103</v>
      </c>
      <c r="C17" s="9" t="s">
        <v>164</v>
      </c>
      <c r="D17" s="9" t="s">
        <v>6</v>
      </c>
      <c r="E17" s="10">
        <v>8</v>
      </c>
      <c r="F17" s="11"/>
      <c r="G17" s="12">
        <v>67</v>
      </c>
      <c r="H17" s="7">
        <f>SUM(E17:G17)</f>
        <v>75</v>
      </c>
      <c r="I17" s="13">
        <f>H17*100%/153</f>
        <v>0.49019607843137253</v>
      </c>
      <c r="J17" s="17" t="s">
        <v>202</v>
      </c>
    </row>
    <row r="18" spans="1:10" ht="13.8" x14ac:dyDescent="0.25">
      <c r="A18" s="8" t="s">
        <v>147</v>
      </c>
      <c r="B18" s="28" t="s">
        <v>148</v>
      </c>
      <c r="C18" s="9" t="s">
        <v>162</v>
      </c>
      <c r="D18" s="9" t="s">
        <v>9</v>
      </c>
      <c r="E18" s="10">
        <v>5</v>
      </c>
      <c r="F18" s="11">
        <v>69</v>
      </c>
      <c r="G18" s="12"/>
      <c r="H18" s="7">
        <f>SUM(E18:G18)</f>
        <v>74</v>
      </c>
      <c r="I18" s="13">
        <f>H18*100%/153</f>
        <v>0.48366013071895425</v>
      </c>
      <c r="J18" s="17" t="s">
        <v>202</v>
      </c>
    </row>
    <row r="19" spans="1:10" ht="13.8" x14ac:dyDescent="0.25">
      <c r="A19" s="8" t="s">
        <v>14</v>
      </c>
      <c r="B19" s="28" t="s">
        <v>15</v>
      </c>
      <c r="C19" s="9" t="s">
        <v>164</v>
      </c>
      <c r="D19" s="9" t="s">
        <v>5</v>
      </c>
      <c r="E19" s="10">
        <v>8</v>
      </c>
      <c r="F19" s="11"/>
      <c r="G19" s="12">
        <v>65</v>
      </c>
      <c r="H19" s="7">
        <f>SUM(E19:G19)</f>
        <v>73</v>
      </c>
      <c r="I19" s="13">
        <f>H19*100%/153</f>
        <v>0.47712418300653597</v>
      </c>
      <c r="J19" s="17" t="s">
        <v>202</v>
      </c>
    </row>
    <row r="20" spans="1:10" ht="13.8" x14ac:dyDescent="0.25">
      <c r="A20" s="8" t="s">
        <v>145</v>
      </c>
      <c r="B20" s="28" t="s">
        <v>51</v>
      </c>
      <c r="C20" s="9" t="s">
        <v>180</v>
      </c>
      <c r="D20" s="9" t="s">
        <v>6</v>
      </c>
      <c r="E20" s="10">
        <v>9</v>
      </c>
      <c r="F20" s="11"/>
      <c r="G20" s="12">
        <v>64</v>
      </c>
      <c r="H20" s="7">
        <f>SUM(E20:G20)</f>
        <v>73</v>
      </c>
      <c r="I20" s="13">
        <f>H20*100%/153</f>
        <v>0.47712418300653597</v>
      </c>
      <c r="J20" s="17" t="s">
        <v>202</v>
      </c>
    </row>
    <row r="21" spans="1:10" ht="13.8" x14ac:dyDescent="0.25">
      <c r="A21" s="8" t="s">
        <v>124</v>
      </c>
      <c r="B21" s="28" t="s">
        <v>72</v>
      </c>
      <c r="C21" s="9" t="s">
        <v>162</v>
      </c>
      <c r="D21" s="9" t="s">
        <v>9</v>
      </c>
      <c r="E21" s="10">
        <v>6</v>
      </c>
      <c r="F21" s="11">
        <v>67</v>
      </c>
      <c r="G21" s="12"/>
      <c r="H21" s="7">
        <f>SUM(E21:G21)</f>
        <v>73</v>
      </c>
      <c r="I21" s="13">
        <f>H21*100%/153</f>
        <v>0.47712418300653597</v>
      </c>
      <c r="J21" s="17" t="s">
        <v>202</v>
      </c>
    </row>
    <row r="22" spans="1:10" ht="13.8" x14ac:dyDescent="0.25">
      <c r="A22" s="8" t="s">
        <v>18</v>
      </c>
      <c r="B22" s="28" t="s">
        <v>20</v>
      </c>
      <c r="C22" s="9" t="s">
        <v>164</v>
      </c>
      <c r="D22" s="9" t="s">
        <v>6</v>
      </c>
      <c r="E22" s="10">
        <v>7</v>
      </c>
      <c r="F22" s="11"/>
      <c r="G22" s="12">
        <v>65</v>
      </c>
      <c r="H22" s="7">
        <f>SUM(E22:G22)</f>
        <v>72</v>
      </c>
      <c r="I22" s="13">
        <f>H22*100%/153</f>
        <v>0.47058823529411764</v>
      </c>
      <c r="J22" s="17" t="s">
        <v>202</v>
      </c>
    </row>
    <row r="23" spans="1:10" ht="13.8" x14ac:dyDescent="0.25">
      <c r="A23" s="8" t="s">
        <v>112</v>
      </c>
      <c r="B23" s="28" t="s">
        <v>35</v>
      </c>
      <c r="C23" s="9" t="s">
        <v>182</v>
      </c>
      <c r="D23" s="9" t="s">
        <v>9</v>
      </c>
      <c r="E23" s="10">
        <v>8</v>
      </c>
      <c r="F23" s="11"/>
      <c r="G23" s="12">
        <v>64</v>
      </c>
      <c r="H23" s="7">
        <f>SUM(E23:G23)</f>
        <v>72</v>
      </c>
      <c r="I23" s="13">
        <f>H23*100%/153</f>
        <v>0.47058823529411764</v>
      </c>
      <c r="J23" s="17" t="s">
        <v>202</v>
      </c>
    </row>
    <row r="24" spans="1:10" ht="13.8" x14ac:dyDescent="0.25">
      <c r="A24" s="8" t="s">
        <v>139</v>
      </c>
      <c r="B24" s="28" t="s">
        <v>87</v>
      </c>
      <c r="C24" s="9" t="s">
        <v>164</v>
      </c>
      <c r="D24" s="9" t="s">
        <v>5</v>
      </c>
      <c r="E24" s="10">
        <v>9</v>
      </c>
      <c r="F24" s="11"/>
      <c r="G24" s="12">
        <v>63</v>
      </c>
      <c r="H24" s="7">
        <f>SUM(E24:G24)</f>
        <v>72</v>
      </c>
      <c r="I24" s="13">
        <f>H24*100%/153</f>
        <v>0.47058823529411764</v>
      </c>
      <c r="J24" s="17" t="s">
        <v>202</v>
      </c>
    </row>
    <row r="25" spans="1:10" ht="13.8" x14ac:dyDescent="0.25">
      <c r="A25" s="8" t="s">
        <v>71</v>
      </c>
      <c r="B25" s="28" t="s">
        <v>72</v>
      </c>
      <c r="C25" s="9" t="s">
        <v>177</v>
      </c>
      <c r="D25" s="9" t="s">
        <v>5</v>
      </c>
      <c r="E25" s="10">
        <v>10</v>
      </c>
      <c r="F25" s="11"/>
      <c r="G25" s="12">
        <v>61</v>
      </c>
      <c r="H25" s="7">
        <f>SUM(E25:G25)</f>
        <v>71</v>
      </c>
      <c r="I25" s="13">
        <f>H25*100%/153</f>
        <v>0.46405228758169936</v>
      </c>
      <c r="J25" s="17" t="s">
        <v>202</v>
      </c>
    </row>
    <row r="26" spans="1:10" ht="13.8" x14ac:dyDescent="0.25">
      <c r="A26" s="8" t="s">
        <v>82</v>
      </c>
      <c r="B26" s="28" t="s">
        <v>83</v>
      </c>
      <c r="C26" s="9" t="s">
        <v>169</v>
      </c>
      <c r="D26" s="9" t="s">
        <v>5</v>
      </c>
      <c r="E26" s="10">
        <v>10</v>
      </c>
      <c r="F26" s="11"/>
      <c r="G26" s="12">
        <v>61</v>
      </c>
      <c r="H26" s="7">
        <f>SUM(E26:G26)</f>
        <v>71</v>
      </c>
      <c r="I26" s="13">
        <f>H26*100%/153</f>
        <v>0.46405228758169936</v>
      </c>
      <c r="J26" s="17" t="s">
        <v>202</v>
      </c>
    </row>
    <row r="27" spans="1:10" ht="13.8" x14ac:dyDescent="0.25">
      <c r="A27" s="8" t="s">
        <v>84</v>
      </c>
      <c r="B27" s="28" t="s">
        <v>85</v>
      </c>
      <c r="C27" s="9" t="s">
        <v>166</v>
      </c>
      <c r="D27" s="9" t="s">
        <v>5</v>
      </c>
      <c r="E27" s="10">
        <v>7</v>
      </c>
      <c r="F27" s="11"/>
      <c r="G27" s="12">
        <v>63</v>
      </c>
      <c r="H27" s="7">
        <f>SUM(E27:G27)</f>
        <v>70</v>
      </c>
      <c r="I27" s="13">
        <f>H27*100%/153</f>
        <v>0.45751633986928103</v>
      </c>
      <c r="J27" s="17" t="s">
        <v>202</v>
      </c>
    </row>
    <row r="28" spans="1:10" ht="13.8" x14ac:dyDescent="0.25">
      <c r="A28" s="8" t="s">
        <v>69</v>
      </c>
      <c r="B28" s="28" t="s">
        <v>70</v>
      </c>
      <c r="C28" s="9" t="s">
        <v>167</v>
      </c>
      <c r="D28" s="9" t="s">
        <v>5</v>
      </c>
      <c r="E28" s="10">
        <v>8</v>
      </c>
      <c r="F28" s="11"/>
      <c r="G28" s="12">
        <v>60</v>
      </c>
      <c r="H28" s="7">
        <f>SUM(E28:G28)</f>
        <v>68</v>
      </c>
      <c r="I28" s="13">
        <f>H28*100%/153</f>
        <v>0.44444444444444442</v>
      </c>
      <c r="J28" s="17" t="s">
        <v>202</v>
      </c>
    </row>
    <row r="29" spans="1:10" ht="13.8" x14ac:dyDescent="0.25">
      <c r="A29" s="8" t="s">
        <v>135</v>
      </c>
      <c r="B29" s="28" t="s">
        <v>136</v>
      </c>
      <c r="C29" s="9" t="s">
        <v>164</v>
      </c>
      <c r="D29" s="9" t="s">
        <v>9</v>
      </c>
      <c r="E29" s="10">
        <v>5</v>
      </c>
      <c r="F29" s="11"/>
      <c r="G29" s="12">
        <v>63</v>
      </c>
      <c r="H29" s="7">
        <f>SUM(E29:G29)</f>
        <v>68</v>
      </c>
      <c r="I29" s="13">
        <f>H29*100%/153</f>
        <v>0.44444444444444442</v>
      </c>
      <c r="J29" s="17" t="s">
        <v>202</v>
      </c>
    </row>
    <row r="30" spans="1:10" ht="13.8" x14ac:dyDescent="0.25">
      <c r="A30" s="8" t="s">
        <v>150</v>
      </c>
      <c r="B30" s="28" t="s">
        <v>151</v>
      </c>
      <c r="C30" s="9" t="s">
        <v>169</v>
      </c>
      <c r="D30" s="9" t="s">
        <v>5</v>
      </c>
      <c r="E30" s="10">
        <v>6</v>
      </c>
      <c r="F30" s="11"/>
      <c r="G30" s="12">
        <v>62</v>
      </c>
      <c r="H30" s="7">
        <f>SUM(E30:G30)</f>
        <v>68</v>
      </c>
      <c r="I30" s="13">
        <f>H30*100%/153</f>
        <v>0.44444444444444442</v>
      </c>
      <c r="J30" s="17" t="s">
        <v>202</v>
      </c>
    </row>
    <row r="31" spans="1:10" ht="13.8" x14ac:dyDescent="0.25">
      <c r="A31" s="8" t="s">
        <v>16</v>
      </c>
      <c r="B31" s="28" t="s">
        <v>17</v>
      </c>
      <c r="C31" s="9" t="s">
        <v>164</v>
      </c>
      <c r="D31" s="9" t="s">
        <v>6</v>
      </c>
      <c r="E31" s="10">
        <v>9</v>
      </c>
      <c r="F31" s="11"/>
      <c r="G31" s="12">
        <v>58</v>
      </c>
      <c r="H31" s="7">
        <f>SUM(E31:G31)</f>
        <v>67</v>
      </c>
      <c r="I31" s="13">
        <f>H31*100%/153</f>
        <v>0.43790849673202614</v>
      </c>
      <c r="J31" s="17" t="s">
        <v>202</v>
      </c>
    </row>
    <row r="32" spans="1:10" ht="13.8" x14ac:dyDescent="0.25">
      <c r="A32" s="8" t="s">
        <v>48</v>
      </c>
      <c r="B32" s="28" t="s">
        <v>49</v>
      </c>
      <c r="C32" s="9" t="s">
        <v>169</v>
      </c>
      <c r="D32" s="9" t="s">
        <v>5</v>
      </c>
      <c r="E32" s="10">
        <v>8</v>
      </c>
      <c r="F32" s="11"/>
      <c r="G32" s="12">
        <v>59</v>
      </c>
      <c r="H32" s="7">
        <f>SUM(E32:G32)</f>
        <v>67</v>
      </c>
      <c r="I32" s="13">
        <f>H32*100%/153</f>
        <v>0.43790849673202614</v>
      </c>
      <c r="J32" s="17" t="s">
        <v>202</v>
      </c>
    </row>
    <row r="33" spans="1:10" ht="13.8" x14ac:dyDescent="0.25">
      <c r="A33" s="8" t="s">
        <v>126</v>
      </c>
      <c r="B33" s="28" t="s">
        <v>127</v>
      </c>
      <c r="C33" s="9" t="s">
        <v>173</v>
      </c>
      <c r="D33" s="9" t="s">
        <v>9</v>
      </c>
      <c r="E33" s="10">
        <v>6</v>
      </c>
      <c r="F33" s="11"/>
      <c r="G33" s="12">
        <v>61</v>
      </c>
      <c r="H33" s="7">
        <f>SUM(E33:G33)</f>
        <v>67</v>
      </c>
      <c r="I33" s="13">
        <f>H33*100%/153</f>
        <v>0.43790849673202614</v>
      </c>
      <c r="J33" s="17" t="s">
        <v>202</v>
      </c>
    </row>
    <row r="34" spans="1:10" ht="13.8" x14ac:dyDescent="0.25">
      <c r="A34" s="8" t="s">
        <v>107</v>
      </c>
      <c r="B34" s="28" t="s">
        <v>108</v>
      </c>
      <c r="C34" s="9" t="s">
        <v>181</v>
      </c>
      <c r="D34" s="9" t="s">
        <v>9</v>
      </c>
      <c r="E34" s="10">
        <v>5</v>
      </c>
      <c r="F34" s="11"/>
      <c r="G34" s="12">
        <v>61</v>
      </c>
      <c r="H34" s="7">
        <f>SUM(E34:G34)</f>
        <v>66</v>
      </c>
      <c r="I34" s="13">
        <f>H34*100%/153</f>
        <v>0.43137254901960786</v>
      </c>
      <c r="J34" s="17" t="s">
        <v>202</v>
      </c>
    </row>
    <row r="35" spans="1:10" ht="13.8" x14ac:dyDescent="0.25">
      <c r="A35" s="8" t="s">
        <v>54</v>
      </c>
      <c r="B35" s="28" t="s">
        <v>55</v>
      </c>
      <c r="C35" s="9" t="s">
        <v>173</v>
      </c>
      <c r="D35" s="9" t="s">
        <v>5</v>
      </c>
      <c r="E35" s="10">
        <v>5</v>
      </c>
      <c r="F35" s="11"/>
      <c r="G35" s="12">
        <v>59</v>
      </c>
      <c r="H35" s="7">
        <f>SUM(E35:G35)</f>
        <v>64</v>
      </c>
      <c r="I35" s="13">
        <f>H35*100%/153</f>
        <v>0.41830065359477125</v>
      </c>
      <c r="J35" s="17" t="s">
        <v>202</v>
      </c>
    </row>
    <row r="36" spans="1:10" ht="13.8" x14ac:dyDescent="0.25">
      <c r="A36" s="8" t="s">
        <v>131</v>
      </c>
      <c r="B36" s="28" t="s">
        <v>93</v>
      </c>
      <c r="C36" s="9" t="s">
        <v>164</v>
      </c>
      <c r="D36" s="9" t="s">
        <v>6</v>
      </c>
      <c r="E36" s="10">
        <v>6</v>
      </c>
      <c r="F36" s="11"/>
      <c r="G36" s="12">
        <v>58</v>
      </c>
      <c r="H36" s="7">
        <f>SUM(E36:G36)</f>
        <v>64</v>
      </c>
      <c r="I36" s="13">
        <f>H36*100%/153</f>
        <v>0.41830065359477125</v>
      </c>
      <c r="J36" s="17" t="s">
        <v>202</v>
      </c>
    </row>
    <row r="37" spans="1:10" ht="13.8" x14ac:dyDescent="0.25">
      <c r="A37" s="8" t="s">
        <v>138</v>
      </c>
      <c r="B37" s="28" t="s">
        <v>63</v>
      </c>
      <c r="C37" s="9" t="s">
        <v>164</v>
      </c>
      <c r="D37" s="9" t="s">
        <v>6</v>
      </c>
      <c r="E37" s="10">
        <v>8</v>
      </c>
      <c r="F37" s="11"/>
      <c r="G37" s="12">
        <v>56</v>
      </c>
      <c r="H37" s="7">
        <f>SUM(E37:G37)</f>
        <v>64</v>
      </c>
      <c r="I37" s="13">
        <f>H37*100%/153</f>
        <v>0.41830065359477125</v>
      </c>
      <c r="J37" s="17" t="s">
        <v>202</v>
      </c>
    </row>
    <row r="38" spans="1:10" ht="13.8" x14ac:dyDescent="0.25">
      <c r="A38" s="8" t="s">
        <v>75</v>
      </c>
      <c r="B38" s="28" t="s">
        <v>76</v>
      </c>
      <c r="C38" s="9" t="s">
        <v>178</v>
      </c>
      <c r="D38" s="9" t="s">
        <v>6</v>
      </c>
      <c r="E38" s="10">
        <v>5</v>
      </c>
      <c r="F38" s="11"/>
      <c r="G38" s="12">
        <v>58</v>
      </c>
      <c r="H38" s="7">
        <f>SUM(E38:G38)</f>
        <v>63</v>
      </c>
      <c r="I38" s="13">
        <f>H38*100%/153</f>
        <v>0.41176470588235292</v>
      </c>
      <c r="J38" s="17" t="s">
        <v>202</v>
      </c>
    </row>
    <row r="39" spans="1:10" ht="13.8" x14ac:dyDescent="0.25">
      <c r="A39" s="8" t="s">
        <v>62</v>
      </c>
      <c r="B39" s="28" t="s">
        <v>63</v>
      </c>
      <c r="C39" s="9" t="s">
        <v>165</v>
      </c>
      <c r="D39" s="9" t="s">
        <v>9</v>
      </c>
      <c r="E39" s="10">
        <v>7</v>
      </c>
      <c r="F39" s="11"/>
      <c r="G39" s="12">
        <v>55</v>
      </c>
      <c r="H39" s="7">
        <f>SUM(E39:G39)</f>
        <v>62</v>
      </c>
      <c r="I39" s="13">
        <f>H39*100%/153</f>
        <v>0.40522875816993464</v>
      </c>
      <c r="J39" s="17" t="s">
        <v>202</v>
      </c>
    </row>
    <row r="40" spans="1:10" ht="13.8" x14ac:dyDescent="0.25">
      <c r="A40" s="8" t="s">
        <v>149</v>
      </c>
      <c r="B40" s="28" t="s">
        <v>65</v>
      </c>
      <c r="C40" s="9" t="s">
        <v>169</v>
      </c>
      <c r="D40" s="9" t="s">
        <v>5</v>
      </c>
      <c r="E40" s="10">
        <v>7</v>
      </c>
      <c r="F40" s="11"/>
      <c r="G40" s="12">
        <v>55</v>
      </c>
      <c r="H40" s="7">
        <f>SUM(E40:G40)</f>
        <v>62</v>
      </c>
      <c r="I40" s="13">
        <f>H40*100%/153</f>
        <v>0.40522875816993464</v>
      </c>
      <c r="J40" s="17" t="s">
        <v>202</v>
      </c>
    </row>
    <row r="41" spans="1:10" ht="13.8" x14ac:dyDescent="0.25">
      <c r="A41" s="8" t="s">
        <v>154</v>
      </c>
      <c r="B41" s="28" t="s">
        <v>95</v>
      </c>
      <c r="C41" s="9" t="s">
        <v>169</v>
      </c>
      <c r="D41" s="9" t="s">
        <v>5</v>
      </c>
      <c r="E41" s="10">
        <v>7</v>
      </c>
      <c r="F41" s="11"/>
      <c r="G41" s="12">
        <v>54</v>
      </c>
      <c r="H41" s="7">
        <f>SUM(E41:G41)</f>
        <v>61</v>
      </c>
      <c r="I41" s="13">
        <f>H41*100%/153</f>
        <v>0.39869281045751637</v>
      </c>
      <c r="J41" s="17" t="s">
        <v>202</v>
      </c>
    </row>
    <row r="42" spans="1:10" ht="13.8" x14ac:dyDescent="0.25">
      <c r="A42" s="8" t="s">
        <v>157</v>
      </c>
      <c r="B42" s="28" t="s">
        <v>51</v>
      </c>
      <c r="C42" s="9" t="s">
        <v>182</v>
      </c>
      <c r="D42" s="9" t="s">
        <v>6</v>
      </c>
      <c r="E42" s="10">
        <v>4</v>
      </c>
      <c r="F42" s="11"/>
      <c r="G42" s="12">
        <v>56</v>
      </c>
      <c r="H42" s="7">
        <f>SUM(E42:G42)</f>
        <v>60</v>
      </c>
      <c r="I42" s="13">
        <f>H42*100%/153</f>
        <v>0.39215686274509803</v>
      </c>
      <c r="J42" s="17" t="s">
        <v>202</v>
      </c>
    </row>
    <row r="43" spans="1:10" ht="13.8" x14ac:dyDescent="0.25">
      <c r="A43" s="8" t="s">
        <v>79</v>
      </c>
      <c r="B43" s="28" t="s">
        <v>68</v>
      </c>
      <c r="C43" s="9" t="s">
        <v>167</v>
      </c>
      <c r="D43" s="9" t="s">
        <v>6</v>
      </c>
      <c r="E43" s="10">
        <v>8</v>
      </c>
      <c r="F43" s="11"/>
      <c r="G43" s="12">
        <v>51</v>
      </c>
      <c r="H43" s="7">
        <f>SUM(E43:G43)</f>
        <v>59</v>
      </c>
      <c r="I43" s="13">
        <f>H43*100%/153</f>
        <v>0.38562091503267976</v>
      </c>
      <c r="J43" s="17" t="s">
        <v>202</v>
      </c>
    </row>
    <row r="44" spans="1:10" ht="13.8" x14ac:dyDescent="0.25">
      <c r="A44" s="8" t="s">
        <v>132</v>
      </c>
      <c r="B44" s="28" t="s">
        <v>133</v>
      </c>
      <c r="C44" s="9" t="s">
        <v>180</v>
      </c>
      <c r="D44" s="9" t="s">
        <v>5</v>
      </c>
      <c r="E44" s="10">
        <v>8</v>
      </c>
      <c r="F44" s="11"/>
      <c r="G44" s="12">
        <v>51</v>
      </c>
      <c r="H44" s="7">
        <f>SUM(E44:G44)</f>
        <v>59</v>
      </c>
      <c r="I44" s="13">
        <f>H44*100%/153</f>
        <v>0.38562091503267976</v>
      </c>
      <c r="J44" s="17" t="s">
        <v>202</v>
      </c>
    </row>
    <row r="45" spans="1:10" ht="13.8" x14ac:dyDescent="0.25">
      <c r="A45" s="8" t="s">
        <v>34</v>
      </c>
      <c r="B45" s="28" t="s">
        <v>35</v>
      </c>
      <c r="C45" s="9" t="s">
        <v>167</v>
      </c>
      <c r="D45" s="9" t="s">
        <v>6</v>
      </c>
      <c r="E45" s="10">
        <v>3</v>
      </c>
      <c r="F45" s="11"/>
      <c r="G45" s="12">
        <v>53</v>
      </c>
      <c r="H45" s="7">
        <f>SUM(E45:G45)</f>
        <v>56</v>
      </c>
      <c r="I45" s="13">
        <f>H45*100%/153</f>
        <v>0.36601307189542481</v>
      </c>
      <c r="J45" s="17" t="s">
        <v>202</v>
      </c>
    </row>
    <row r="46" spans="1:10" ht="13.8" x14ac:dyDescent="0.25">
      <c r="A46" s="8" t="s">
        <v>67</v>
      </c>
      <c r="B46" s="28" t="s">
        <v>68</v>
      </c>
      <c r="C46" s="9" t="s">
        <v>176</v>
      </c>
      <c r="D46" s="9" t="s">
        <v>6</v>
      </c>
      <c r="E46" s="10">
        <v>5</v>
      </c>
      <c r="F46" s="11"/>
      <c r="G46" s="12">
        <v>49</v>
      </c>
      <c r="H46" s="7">
        <f>SUM(E46:G46)</f>
        <v>54</v>
      </c>
      <c r="I46" s="13">
        <f>H46*100%/153</f>
        <v>0.35294117647058826</v>
      </c>
      <c r="J46" s="17" t="s">
        <v>202</v>
      </c>
    </row>
    <row r="47" spans="1:10" ht="13.8" x14ac:dyDescent="0.25">
      <c r="A47" s="8" t="s">
        <v>118</v>
      </c>
      <c r="B47" s="28" t="s">
        <v>119</v>
      </c>
      <c r="C47" s="9" t="s">
        <v>120</v>
      </c>
      <c r="D47" s="9" t="s">
        <v>5</v>
      </c>
      <c r="E47" s="10">
        <v>5</v>
      </c>
      <c r="F47" s="11">
        <v>48</v>
      </c>
      <c r="G47" s="12"/>
      <c r="H47" s="7">
        <f>SUM(E47:G47)</f>
        <v>53</v>
      </c>
      <c r="I47" s="13">
        <f>H47*100%/153</f>
        <v>0.34640522875816993</v>
      </c>
      <c r="J47" s="17" t="s">
        <v>202</v>
      </c>
    </row>
    <row r="48" spans="1:10" ht="13.8" x14ac:dyDescent="0.25">
      <c r="A48" s="8" t="s">
        <v>158</v>
      </c>
      <c r="B48" s="28" t="s">
        <v>83</v>
      </c>
      <c r="C48" s="9" t="s">
        <v>161</v>
      </c>
      <c r="D48" s="9" t="s">
        <v>9</v>
      </c>
      <c r="E48" s="10">
        <v>5</v>
      </c>
      <c r="F48" s="11"/>
      <c r="G48" s="12">
        <v>47</v>
      </c>
      <c r="H48" s="7">
        <f>SUM(E48:G48)</f>
        <v>52</v>
      </c>
      <c r="I48" s="13">
        <f>H48*100%/153</f>
        <v>0.33986928104575165</v>
      </c>
      <c r="J48" s="17" t="s">
        <v>202</v>
      </c>
    </row>
    <row r="49" spans="1:10" ht="13.8" x14ac:dyDescent="0.25">
      <c r="A49" s="8" t="s">
        <v>21</v>
      </c>
      <c r="B49" s="28" t="s">
        <v>22</v>
      </c>
      <c r="C49" s="9" t="s">
        <v>165</v>
      </c>
      <c r="D49" s="9" t="s">
        <v>6</v>
      </c>
      <c r="E49" s="10">
        <v>4</v>
      </c>
      <c r="F49" s="11"/>
      <c r="G49" s="12">
        <v>48</v>
      </c>
      <c r="H49" s="7">
        <f>SUM(E49:G49)</f>
        <v>52</v>
      </c>
      <c r="I49" s="13">
        <f>H49*100%/153</f>
        <v>0.33986928104575165</v>
      </c>
      <c r="J49" s="17" t="s">
        <v>202</v>
      </c>
    </row>
    <row r="50" spans="1:10" ht="13.8" x14ac:dyDescent="0.25">
      <c r="A50" s="8" t="s">
        <v>160</v>
      </c>
      <c r="B50" s="28" t="s">
        <v>4</v>
      </c>
      <c r="C50" s="9" t="s">
        <v>174</v>
      </c>
      <c r="D50" s="9" t="s">
        <v>5</v>
      </c>
      <c r="E50" s="10">
        <v>4</v>
      </c>
      <c r="F50" s="11"/>
      <c r="G50" s="12">
        <v>47</v>
      </c>
      <c r="H50" s="7">
        <f>SUM(E50:G50)</f>
        <v>51</v>
      </c>
      <c r="I50" s="13">
        <f>H50*100%/153</f>
        <v>0.33333333333333331</v>
      </c>
      <c r="J50" s="17" t="s">
        <v>202</v>
      </c>
    </row>
    <row r="51" spans="1:10" ht="13.8" x14ac:dyDescent="0.25">
      <c r="A51" s="8" t="s">
        <v>27</v>
      </c>
      <c r="B51" s="28" t="s">
        <v>28</v>
      </c>
      <c r="C51" s="9" t="s">
        <v>161</v>
      </c>
      <c r="D51" s="9" t="s">
        <v>9</v>
      </c>
      <c r="E51" s="10">
        <v>5</v>
      </c>
      <c r="F51" s="11"/>
      <c r="G51" s="12">
        <v>45</v>
      </c>
      <c r="H51" s="7">
        <f>SUM(E51:G51)</f>
        <v>50</v>
      </c>
      <c r="I51" s="13">
        <f>H51*100%/153</f>
        <v>0.32679738562091504</v>
      </c>
      <c r="J51" s="17" t="s">
        <v>202</v>
      </c>
    </row>
    <row r="52" spans="1:10" ht="13.8" x14ac:dyDescent="0.25">
      <c r="A52" s="8" t="s">
        <v>106</v>
      </c>
      <c r="B52" s="28" t="s">
        <v>72</v>
      </c>
      <c r="C52" s="9" t="s">
        <v>166</v>
      </c>
      <c r="D52" s="9" t="s">
        <v>9</v>
      </c>
      <c r="E52" s="10">
        <v>4</v>
      </c>
      <c r="F52" s="11"/>
      <c r="G52" s="12">
        <v>46</v>
      </c>
      <c r="H52" s="7">
        <f>SUM(E52:G52)</f>
        <v>50</v>
      </c>
      <c r="I52" s="13">
        <f>H52*100%/153</f>
        <v>0.32679738562091504</v>
      </c>
      <c r="J52" s="17" t="s">
        <v>202</v>
      </c>
    </row>
    <row r="53" spans="1:10" ht="13.8" x14ac:dyDescent="0.25">
      <c r="A53" s="8" t="s">
        <v>154</v>
      </c>
      <c r="B53" s="28" t="s">
        <v>155</v>
      </c>
      <c r="C53" s="9" t="s">
        <v>167</v>
      </c>
      <c r="D53" s="9" t="s">
        <v>6</v>
      </c>
      <c r="E53" s="10">
        <v>5</v>
      </c>
      <c r="F53" s="11"/>
      <c r="G53" s="12">
        <v>45</v>
      </c>
      <c r="H53" s="7">
        <f>SUM(E53:G53)</f>
        <v>50</v>
      </c>
      <c r="I53" s="13">
        <f>H53*100%/153</f>
        <v>0.32679738562091504</v>
      </c>
      <c r="J53" s="17" t="s">
        <v>202</v>
      </c>
    </row>
    <row r="54" spans="1:10" ht="13.8" x14ac:dyDescent="0.25">
      <c r="A54" s="8" t="s">
        <v>90</v>
      </c>
      <c r="B54" s="28" t="s">
        <v>91</v>
      </c>
      <c r="C54" s="9" t="s">
        <v>164</v>
      </c>
      <c r="D54" s="9" t="s">
        <v>5</v>
      </c>
      <c r="E54" s="10">
        <v>9</v>
      </c>
      <c r="F54" s="11"/>
      <c r="G54" s="12">
        <v>40</v>
      </c>
      <c r="H54" s="7">
        <f>SUM(E54:G54)</f>
        <v>49</v>
      </c>
      <c r="I54" s="13">
        <f>H54*100%/153</f>
        <v>0.3202614379084967</v>
      </c>
      <c r="J54" s="17" t="s">
        <v>202</v>
      </c>
    </row>
    <row r="55" spans="1:10" ht="13.8" x14ac:dyDescent="0.25">
      <c r="A55" s="8" t="s">
        <v>29</v>
      </c>
      <c r="B55" s="28" t="s">
        <v>30</v>
      </c>
      <c r="C55" s="9" t="s">
        <v>162</v>
      </c>
      <c r="D55" s="9" t="s">
        <v>6</v>
      </c>
      <c r="E55" s="10">
        <v>8</v>
      </c>
      <c r="F55" s="11"/>
      <c r="G55" s="12">
        <v>40</v>
      </c>
      <c r="H55" s="7">
        <f>SUM(E55:G55)</f>
        <v>48</v>
      </c>
      <c r="I55" s="13">
        <f>H55*100%/153</f>
        <v>0.31372549019607843</v>
      </c>
      <c r="J55" s="17" t="s">
        <v>202</v>
      </c>
    </row>
    <row r="56" spans="1:10" ht="13.8" x14ac:dyDescent="0.25">
      <c r="A56" s="8" t="s">
        <v>45</v>
      </c>
      <c r="B56" s="28" t="s">
        <v>46</v>
      </c>
      <c r="C56" s="9" t="s">
        <v>162</v>
      </c>
      <c r="D56" s="9" t="s">
        <v>9</v>
      </c>
      <c r="E56" s="10">
        <v>6</v>
      </c>
      <c r="F56" s="11"/>
      <c r="G56" s="12">
        <v>41</v>
      </c>
      <c r="H56" s="7">
        <f>SUM(E56:G56)</f>
        <v>47</v>
      </c>
      <c r="I56" s="13">
        <f>H56*100%/153</f>
        <v>0.30718954248366015</v>
      </c>
      <c r="J56" s="17" t="s">
        <v>202</v>
      </c>
    </row>
    <row r="57" spans="1:10" ht="13.8" x14ac:dyDescent="0.25">
      <c r="A57" s="8" t="s">
        <v>142</v>
      </c>
      <c r="B57" s="28" t="s">
        <v>143</v>
      </c>
      <c r="C57" s="9" t="s">
        <v>161</v>
      </c>
      <c r="D57" s="9" t="s">
        <v>9</v>
      </c>
      <c r="E57" s="10">
        <v>2</v>
      </c>
      <c r="F57" s="11"/>
      <c r="G57" s="12">
        <v>45</v>
      </c>
      <c r="H57" s="7">
        <f>SUM(E57:G57)</f>
        <v>47</v>
      </c>
      <c r="I57" s="13">
        <f>H57*100%/153</f>
        <v>0.30718954248366015</v>
      </c>
      <c r="J57" s="17" t="s">
        <v>202</v>
      </c>
    </row>
    <row r="58" spans="1:10" ht="13.8" x14ac:dyDescent="0.25">
      <c r="A58" s="8" t="s">
        <v>78</v>
      </c>
      <c r="B58" s="28" t="s">
        <v>49</v>
      </c>
      <c r="C58" s="9" t="s">
        <v>179</v>
      </c>
      <c r="D58" s="9" t="s">
        <v>5</v>
      </c>
      <c r="E58" s="10">
        <v>5</v>
      </c>
      <c r="F58" s="11"/>
      <c r="G58" s="12">
        <v>39</v>
      </c>
      <c r="H58" s="7">
        <f>SUM(E58:G58)</f>
        <v>44</v>
      </c>
      <c r="I58" s="13">
        <f>H58*100%/153</f>
        <v>0.28758169934640521</v>
      </c>
      <c r="J58" s="11"/>
    </row>
    <row r="59" spans="1:10" ht="13.8" x14ac:dyDescent="0.25">
      <c r="A59" s="8" t="s">
        <v>152</v>
      </c>
      <c r="B59" s="28" t="s">
        <v>153</v>
      </c>
      <c r="C59" s="9" t="s">
        <v>169</v>
      </c>
      <c r="D59" s="9" t="s">
        <v>6</v>
      </c>
      <c r="E59" s="10">
        <v>4</v>
      </c>
      <c r="F59" s="11"/>
      <c r="G59" s="12">
        <v>39</v>
      </c>
      <c r="H59" s="7">
        <f>SUM(E59:G59)</f>
        <v>43</v>
      </c>
      <c r="I59" s="13">
        <f>H59*100%/153</f>
        <v>0.28104575163398693</v>
      </c>
      <c r="J59" s="11"/>
    </row>
    <row r="60" spans="1:10" ht="13.8" x14ac:dyDescent="0.25">
      <c r="A60" s="8" t="s">
        <v>159</v>
      </c>
      <c r="B60" s="28" t="s">
        <v>55</v>
      </c>
      <c r="C60" s="9" t="s">
        <v>161</v>
      </c>
      <c r="D60" s="9" t="s">
        <v>9</v>
      </c>
      <c r="E60" s="10">
        <v>6</v>
      </c>
      <c r="F60" s="11"/>
      <c r="G60" s="12">
        <v>35</v>
      </c>
      <c r="H60" s="7">
        <f>SUM(E60:G60)</f>
        <v>41</v>
      </c>
      <c r="I60" s="13">
        <f>H60*100%/153</f>
        <v>0.26797385620915032</v>
      </c>
      <c r="J60" s="11"/>
    </row>
    <row r="61" spans="1:10" ht="13.8" x14ac:dyDescent="0.25">
      <c r="A61" s="8" t="s">
        <v>86</v>
      </c>
      <c r="B61" s="28" t="s">
        <v>87</v>
      </c>
      <c r="C61" s="9" t="s">
        <v>161</v>
      </c>
      <c r="D61" s="9" t="s">
        <v>9</v>
      </c>
      <c r="E61" s="10">
        <v>4</v>
      </c>
      <c r="F61" s="11"/>
      <c r="G61" s="12">
        <v>37</v>
      </c>
      <c r="H61" s="7">
        <f>SUM(E61:G61)</f>
        <v>41</v>
      </c>
      <c r="I61" s="13">
        <f>H61*100%/153</f>
        <v>0.26797385620915032</v>
      </c>
      <c r="J61" s="11"/>
    </row>
    <row r="62" spans="1:10" ht="13.8" x14ac:dyDescent="0.25">
      <c r="A62" s="8" t="s">
        <v>12</v>
      </c>
      <c r="B62" s="28" t="s">
        <v>13</v>
      </c>
      <c r="C62" s="9" t="s">
        <v>163</v>
      </c>
      <c r="D62" s="9" t="s">
        <v>5</v>
      </c>
      <c r="E62" s="10">
        <v>3</v>
      </c>
      <c r="F62" s="11">
        <v>18</v>
      </c>
      <c r="G62" s="12">
        <v>18</v>
      </c>
      <c r="H62" s="7">
        <f>SUM(E62:G62)</f>
        <v>39</v>
      </c>
      <c r="I62" s="13">
        <f>H62*100%/153</f>
        <v>0.25490196078431371</v>
      </c>
      <c r="J62" s="11"/>
    </row>
    <row r="63" spans="1:10" ht="13.8" x14ac:dyDescent="0.25">
      <c r="A63" s="8" t="s">
        <v>109</v>
      </c>
      <c r="B63" s="28" t="s">
        <v>110</v>
      </c>
      <c r="C63" s="9" t="s">
        <v>167</v>
      </c>
      <c r="D63" s="9" t="s">
        <v>6</v>
      </c>
      <c r="E63" s="10">
        <v>7</v>
      </c>
      <c r="F63" s="11"/>
      <c r="G63" s="12">
        <v>28</v>
      </c>
      <c r="H63" s="7">
        <f>SUM(E63:G63)</f>
        <v>35</v>
      </c>
      <c r="I63" s="13">
        <f>H63*100%/153</f>
        <v>0.22875816993464052</v>
      </c>
      <c r="J63" s="11"/>
    </row>
    <row r="64" spans="1:10" ht="13.8" x14ac:dyDescent="0.25">
      <c r="A64" s="8" t="s">
        <v>140</v>
      </c>
      <c r="B64" s="28" t="s">
        <v>141</v>
      </c>
      <c r="C64" s="9" t="s">
        <v>183</v>
      </c>
      <c r="D64" s="9" t="s">
        <v>6</v>
      </c>
      <c r="E64" s="10">
        <v>4</v>
      </c>
      <c r="F64" s="11"/>
      <c r="G64" s="12">
        <v>31</v>
      </c>
      <c r="H64" s="7">
        <f>SUM(E64:G64)</f>
        <v>35</v>
      </c>
      <c r="I64" s="13">
        <f>H64*100%/153</f>
        <v>0.22875816993464052</v>
      </c>
      <c r="J64" s="11"/>
    </row>
    <row r="65" spans="1:10" ht="13.8" x14ac:dyDescent="0.25">
      <c r="A65" s="8" t="s">
        <v>144</v>
      </c>
      <c r="B65" s="28" t="s">
        <v>15</v>
      </c>
      <c r="C65" s="9" t="s">
        <v>165</v>
      </c>
      <c r="D65" s="9" t="s">
        <v>9</v>
      </c>
      <c r="E65" s="10">
        <v>5</v>
      </c>
      <c r="F65" s="11"/>
      <c r="G65" s="12">
        <v>26</v>
      </c>
      <c r="H65" s="7">
        <f>SUM(E65:G65)</f>
        <v>31</v>
      </c>
      <c r="I65" s="13">
        <f>H65*100%/153</f>
        <v>0.20261437908496732</v>
      </c>
      <c r="J65" s="11"/>
    </row>
    <row r="66" spans="1:10" ht="13.8" x14ac:dyDescent="0.25">
      <c r="A66" s="8" t="s">
        <v>125</v>
      </c>
      <c r="B66" s="28" t="s">
        <v>4</v>
      </c>
      <c r="C66" s="9" t="s">
        <v>165</v>
      </c>
      <c r="D66" s="9" t="s">
        <v>9</v>
      </c>
      <c r="E66" s="10">
        <v>4</v>
      </c>
      <c r="F66" s="11"/>
      <c r="G66" s="12">
        <v>26</v>
      </c>
      <c r="H66" s="7">
        <f>SUM(E66:G66)</f>
        <v>30</v>
      </c>
      <c r="I66" s="13">
        <f>H66*100%/153</f>
        <v>0.19607843137254902</v>
      </c>
      <c r="J66" s="11"/>
    </row>
    <row r="67" spans="1:10" ht="13.8" x14ac:dyDescent="0.25">
      <c r="A67" s="8" t="s">
        <v>47</v>
      </c>
      <c r="B67" s="28" t="s">
        <v>37</v>
      </c>
      <c r="C67" s="9" t="s">
        <v>168</v>
      </c>
      <c r="D67" s="9" t="s">
        <v>9</v>
      </c>
      <c r="E67" s="10">
        <v>6</v>
      </c>
      <c r="F67" s="11">
        <v>21</v>
      </c>
      <c r="G67" s="12"/>
      <c r="H67" s="7">
        <f>SUM(E67:G67)</f>
        <v>27</v>
      </c>
      <c r="I67" s="13">
        <f>H67*100%/153</f>
        <v>0.17647058823529413</v>
      </c>
      <c r="J67" s="11"/>
    </row>
    <row r="68" spans="1:10" ht="13.8" x14ac:dyDescent="0.25">
      <c r="A68" s="8" t="s">
        <v>38</v>
      </c>
      <c r="B68" s="28" t="s">
        <v>39</v>
      </c>
      <c r="C68" s="9" t="s">
        <v>166</v>
      </c>
      <c r="D68" s="9" t="s">
        <v>5</v>
      </c>
      <c r="E68" s="10">
        <v>5</v>
      </c>
      <c r="F68" s="11"/>
      <c r="G68" s="12">
        <v>20</v>
      </c>
      <c r="H68" s="7">
        <f>SUM(E68:G68)</f>
        <v>25</v>
      </c>
      <c r="I68" s="13">
        <f>H68*100%/153</f>
        <v>0.16339869281045752</v>
      </c>
      <c r="J68" s="11"/>
    </row>
    <row r="69" spans="1:10" ht="13.8" x14ac:dyDescent="0.25">
      <c r="A69" s="8" t="s">
        <v>56</v>
      </c>
      <c r="B69" s="28" t="s">
        <v>57</v>
      </c>
      <c r="C69" s="9" t="s">
        <v>174</v>
      </c>
      <c r="D69" s="9" t="s">
        <v>5</v>
      </c>
      <c r="E69" s="10">
        <v>8</v>
      </c>
      <c r="F69" s="11"/>
      <c r="G69" s="12">
        <v>15</v>
      </c>
      <c r="H69" s="7">
        <f>SUM(E69:G69)</f>
        <v>23</v>
      </c>
      <c r="I69" s="13">
        <f>H69*100%/153</f>
        <v>0.15032679738562091</v>
      </c>
      <c r="J69" s="11"/>
    </row>
    <row r="70" spans="1:10" ht="13.8" x14ac:dyDescent="0.25">
      <c r="A70" s="8" t="s">
        <v>52</v>
      </c>
      <c r="B70" s="28" t="s">
        <v>53</v>
      </c>
      <c r="C70" s="9" t="s">
        <v>164</v>
      </c>
      <c r="D70" s="9" t="s">
        <v>6</v>
      </c>
      <c r="E70" s="10">
        <v>9</v>
      </c>
      <c r="F70" s="11"/>
      <c r="G70" s="12"/>
      <c r="H70" s="7">
        <f>SUM(E70:G70)</f>
        <v>9</v>
      </c>
      <c r="I70" s="13">
        <f>H70*100%/153</f>
        <v>5.8823529411764705E-2</v>
      </c>
      <c r="J70" s="11"/>
    </row>
    <row r="71" spans="1:10" ht="13.8" x14ac:dyDescent="0.25">
      <c r="A71" s="8" t="s">
        <v>100</v>
      </c>
      <c r="B71" s="28" t="s">
        <v>101</v>
      </c>
      <c r="C71" s="9" t="s">
        <v>180</v>
      </c>
      <c r="D71" s="9" t="s">
        <v>5</v>
      </c>
      <c r="E71" s="10">
        <v>9</v>
      </c>
      <c r="F71" s="11"/>
      <c r="G71" s="12"/>
      <c r="H71" s="7">
        <f>SUM(E71:G71)</f>
        <v>9</v>
      </c>
      <c r="I71" s="13">
        <f>H71*100%/153</f>
        <v>5.8823529411764705E-2</v>
      </c>
      <c r="J71" s="11"/>
    </row>
    <row r="72" spans="1:10" ht="13.8" x14ac:dyDescent="0.25">
      <c r="A72" s="8" t="s">
        <v>113</v>
      </c>
      <c r="B72" s="28" t="s">
        <v>55</v>
      </c>
      <c r="C72" s="9" t="s">
        <v>166</v>
      </c>
      <c r="D72" s="9" t="s">
        <v>9</v>
      </c>
      <c r="E72" s="10">
        <v>8</v>
      </c>
      <c r="F72" s="11"/>
      <c r="G72" s="12"/>
      <c r="H72" s="7">
        <f>SUM(E72:G72)</f>
        <v>8</v>
      </c>
      <c r="I72" s="13">
        <f>H72*100%/153</f>
        <v>5.2287581699346407E-2</v>
      </c>
      <c r="J72" s="11"/>
    </row>
    <row r="73" spans="1:10" ht="13.8" x14ac:dyDescent="0.25">
      <c r="A73" s="8" t="s">
        <v>116</v>
      </c>
      <c r="B73" s="28" t="s">
        <v>117</v>
      </c>
      <c r="C73" s="9" t="s">
        <v>164</v>
      </c>
      <c r="D73" s="9" t="s">
        <v>6</v>
      </c>
      <c r="E73" s="10">
        <v>8</v>
      </c>
      <c r="F73" s="11"/>
      <c r="G73" s="12"/>
      <c r="H73" s="7">
        <f>SUM(E73:G73)</f>
        <v>8</v>
      </c>
      <c r="I73" s="13">
        <f>H73*100%/153</f>
        <v>5.2287581699346407E-2</v>
      </c>
      <c r="J73" s="11"/>
    </row>
    <row r="74" spans="1:10" ht="13.8" x14ac:dyDescent="0.25">
      <c r="A74" s="8" t="s">
        <v>18</v>
      </c>
      <c r="B74" s="28" t="s">
        <v>19</v>
      </c>
      <c r="C74" s="9" t="s">
        <v>164</v>
      </c>
      <c r="D74" s="9" t="s">
        <v>6</v>
      </c>
      <c r="E74" s="10">
        <v>7</v>
      </c>
      <c r="F74" s="11"/>
      <c r="G74" s="12"/>
      <c r="H74" s="7">
        <f>SUM(E74:G74)</f>
        <v>7</v>
      </c>
      <c r="I74" s="13">
        <f>H74*100%/153</f>
        <v>4.5751633986928102E-2</v>
      </c>
      <c r="J74" s="11"/>
    </row>
    <row r="75" spans="1:10" ht="13.8" x14ac:dyDescent="0.25">
      <c r="A75" s="8" t="s">
        <v>44</v>
      </c>
      <c r="B75" s="28" t="s">
        <v>37</v>
      </c>
      <c r="C75" s="9" t="s">
        <v>171</v>
      </c>
      <c r="D75" s="9" t="s">
        <v>9</v>
      </c>
      <c r="E75" s="10">
        <v>3</v>
      </c>
      <c r="F75" s="11"/>
      <c r="G75" s="12">
        <v>4</v>
      </c>
      <c r="H75" s="7">
        <f>SUM(E75:G75)</f>
        <v>7</v>
      </c>
      <c r="I75" s="13">
        <f>H75*100%/153</f>
        <v>4.5751633986928102E-2</v>
      </c>
      <c r="J75" s="11"/>
    </row>
    <row r="76" spans="1:10" ht="13.8" x14ac:dyDescent="0.25">
      <c r="A76" s="8" t="s">
        <v>92</v>
      </c>
      <c r="B76" s="28" t="s">
        <v>93</v>
      </c>
      <c r="C76" s="9" t="s">
        <v>168</v>
      </c>
      <c r="D76" s="9" t="s">
        <v>9</v>
      </c>
      <c r="E76" s="10">
        <v>7</v>
      </c>
      <c r="F76" s="11"/>
      <c r="G76" s="12"/>
      <c r="H76" s="7">
        <f>SUM(E76:G76)</f>
        <v>7</v>
      </c>
      <c r="I76" s="13">
        <f>H76*100%/153</f>
        <v>4.5751633986928102E-2</v>
      </c>
      <c r="J76" s="11"/>
    </row>
    <row r="77" spans="1:10" ht="13.8" x14ac:dyDescent="0.25">
      <c r="A77" s="8" t="s">
        <v>10</v>
      </c>
      <c r="B77" s="28" t="s">
        <v>11</v>
      </c>
      <c r="C77" s="9" t="s">
        <v>162</v>
      </c>
      <c r="D77" s="9" t="s">
        <v>9</v>
      </c>
      <c r="E77" s="10">
        <v>6</v>
      </c>
      <c r="F77" s="11"/>
      <c r="G77" s="12"/>
      <c r="H77" s="7">
        <f>SUM(E77:G77)</f>
        <v>6</v>
      </c>
      <c r="I77" s="13">
        <f>H77*100%/153</f>
        <v>3.9215686274509803E-2</v>
      </c>
      <c r="J77" s="11"/>
    </row>
    <row r="78" spans="1:10" ht="13.8" x14ac:dyDescent="0.25">
      <c r="A78" s="8" t="s">
        <v>23</v>
      </c>
      <c r="B78" s="28" t="s">
        <v>24</v>
      </c>
      <c r="C78" s="9" t="s">
        <v>162</v>
      </c>
      <c r="D78" s="9" t="s">
        <v>9</v>
      </c>
      <c r="E78" s="10">
        <v>6</v>
      </c>
      <c r="F78" s="11"/>
      <c r="G78" s="12"/>
      <c r="H78" s="7">
        <f>SUM(E78:G78)</f>
        <v>6</v>
      </c>
      <c r="I78" s="13">
        <f>H78*100%/153</f>
        <v>3.9215686274509803E-2</v>
      </c>
      <c r="J78" s="11"/>
    </row>
    <row r="79" spans="1:10" ht="13.8" x14ac:dyDescent="0.25">
      <c r="A79" s="8" t="s">
        <v>31</v>
      </c>
      <c r="B79" s="28" t="s">
        <v>20</v>
      </c>
      <c r="C79" s="9" t="s">
        <v>167</v>
      </c>
      <c r="D79" s="9" t="s">
        <v>6</v>
      </c>
      <c r="E79" s="10">
        <v>6</v>
      </c>
      <c r="F79" s="11"/>
      <c r="G79" s="12"/>
      <c r="H79" s="7">
        <f>SUM(E79:G79)</f>
        <v>6</v>
      </c>
      <c r="I79" s="13">
        <f>H79*100%/153</f>
        <v>3.9215686274509803E-2</v>
      </c>
      <c r="J79" s="11"/>
    </row>
    <row r="80" spans="1:10" ht="13.8" x14ac:dyDescent="0.25">
      <c r="A80" s="8" t="s">
        <v>40</v>
      </c>
      <c r="B80" s="28" t="s">
        <v>41</v>
      </c>
      <c r="C80" s="9" t="s">
        <v>169</v>
      </c>
      <c r="D80" s="9" t="s">
        <v>6</v>
      </c>
      <c r="E80" s="10">
        <v>6</v>
      </c>
      <c r="F80" s="11"/>
      <c r="G80" s="12"/>
      <c r="H80" s="7">
        <f>SUM(E80:G80)</f>
        <v>6</v>
      </c>
      <c r="I80" s="13">
        <f>H80*100%/153</f>
        <v>3.9215686274509803E-2</v>
      </c>
      <c r="J80" s="11"/>
    </row>
    <row r="81" spans="1:10" ht="13.8" x14ac:dyDescent="0.25">
      <c r="A81" s="8" t="s">
        <v>42</v>
      </c>
      <c r="B81" s="28" t="s">
        <v>43</v>
      </c>
      <c r="C81" s="9" t="s">
        <v>170</v>
      </c>
      <c r="D81" s="9" t="s">
        <v>5</v>
      </c>
      <c r="E81" s="10">
        <v>6</v>
      </c>
      <c r="F81" s="11"/>
      <c r="G81" s="12"/>
      <c r="H81" s="7">
        <f>SUM(E81:G81)</f>
        <v>6</v>
      </c>
      <c r="I81" s="13">
        <f>H81*100%/153</f>
        <v>3.9215686274509803E-2</v>
      </c>
      <c r="J81" s="11"/>
    </row>
    <row r="82" spans="1:10" ht="13.8" x14ac:dyDescent="0.25">
      <c r="A82" s="8" t="s">
        <v>50</v>
      </c>
      <c r="B82" s="28" t="s">
        <v>51</v>
      </c>
      <c r="C82" s="9" t="s">
        <v>172</v>
      </c>
      <c r="D82" s="9" t="s">
        <v>5</v>
      </c>
      <c r="E82" s="10">
        <v>6</v>
      </c>
      <c r="F82" s="11"/>
      <c r="G82" s="12"/>
      <c r="H82" s="7">
        <f>SUM(E82:G82)</f>
        <v>6</v>
      </c>
      <c r="I82" s="13">
        <f>H82*100%/153</f>
        <v>3.9215686274509803E-2</v>
      </c>
      <c r="J82" s="11"/>
    </row>
    <row r="83" spans="1:10" ht="13.8" x14ac:dyDescent="0.25">
      <c r="A83" s="8" t="s">
        <v>77</v>
      </c>
      <c r="B83" s="28" t="s">
        <v>35</v>
      </c>
      <c r="C83" s="9" t="s">
        <v>166</v>
      </c>
      <c r="D83" s="9" t="s">
        <v>9</v>
      </c>
      <c r="E83" s="10">
        <v>6</v>
      </c>
      <c r="F83" s="11"/>
      <c r="G83" s="12"/>
      <c r="H83" s="7">
        <f>SUM(E83:G83)</f>
        <v>6</v>
      </c>
      <c r="I83" s="13">
        <f>H83*100%/153</f>
        <v>3.9215686274509803E-2</v>
      </c>
      <c r="J83" s="11"/>
    </row>
    <row r="84" spans="1:10" ht="13.8" x14ac:dyDescent="0.25">
      <c r="A84" s="8" t="s">
        <v>130</v>
      </c>
      <c r="B84" s="28" t="s">
        <v>11</v>
      </c>
      <c r="C84" s="9" t="s">
        <v>164</v>
      </c>
      <c r="D84" s="9" t="s">
        <v>6</v>
      </c>
      <c r="E84" s="10">
        <v>6</v>
      </c>
      <c r="F84" s="11"/>
      <c r="G84" s="12"/>
      <c r="H84" s="7">
        <f>SUM(E84:G84)</f>
        <v>6</v>
      </c>
      <c r="I84" s="13">
        <f>H84*100%/153</f>
        <v>3.9215686274509803E-2</v>
      </c>
      <c r="J84" s="11"/>
    </row>
    <row r="85" spans="1:10" ht="13.8" x14ac:dyDescent="0.25">
      <c r="A85" s="8" t="s">
        <v>156</v>
      </c>
      <c r="B85" s="28" t="s">
        <v>55</v>
      </c>
      <c r="C85" s="9" t="s">
        <v>166</v>
      </c>
      <c r="D85" s="9" t="s">
        <v>5</v>
      </c>
      <c r="E85" s="10">
        <v>6</v>
      </c>
      <c r="F85" s="11"/>
      <c r="G85" s="12"/>
      <c r="H85" s="7">
        <f>SUM(E85:G85)</f>
        <v>6</v>
      </c>
      <c r="I85" s="13">
        <f>H85*100%/153</f>
        <v>3.9215686274509803E-2</v>
      </c>
      <c r="J85" s="11"/>
    </row>
    <row r="86" spans="1:10" ht="13.8" x14ac:dyDescent="0.25">
      <c r="A86" s="8" t="s">
        <v>7</v>
      </c>
      <c r="B86" s="28" t="s">
        <v>8</v>
      </c>
      <c r="C86" s="9" t="s">
        <v>66</v>
      </c>
      <c r="D86" s="9" t="s">
        <v>6</v>
      </c>
      <c r="E86" s="10">
        <v>5</v>
      </c>
      <c r="F86" s="11"/>
      <c r="G86" s="12"/>
      <c r="H86" s="7">
        <f>SUM(E86:G86)</f>
        <v>5</v>
      </c>
      <c r="I86" s="13">
        <f>H86*100%/153</f>
        <v>3.2679738562091505E-2</v>
      </c>
      <c r="J86" s="11"/>
    </row>
    <row r="87" spans="1:10" ht="13.8" x14ac:dyDescent="0.25">
      <c r="A87" s="8" t="s">
        <v>60</v>
      </c>
      <c r="B87" s="28" t="s">
        <v>61</v>
      </c>
      <c r="C87" s="9" t="s">
        <v>167</v>
      </c>
      <c r="D87" s="9" t="s">
        <v>5</v>
      </c>
      <c r="E87" s="10">
        <v>5</v>
      </c>
      <c r="F87" s="11"/>
      <c r="G87" s="12"/>
      <c r="H87" s="7">
        <f>SUM(E87:G87)</f>
        <v>5</v>
      </c>
      <c r="I87" s="13">
        <f>H87*100%/153</f>
        <v>3.2679738562091505E-2</v>
      </c>
      <c r="J87" s="11"/>
    </row>
    <row r="88" spans="1:10" ht="13.8" x14ac:dyDescent="0.25">
      <c r="A88" s="8" t="s">
        <v>73</v>
      </c>
      <c r="B88" s="28" t="s">
        <v>74</v>
      </c>
      <c r="C88" s="9" t="s">
        <v>168</v>
      </c>
      <c r="D88" s="9" t="s">
        <v>6</v>
      </c>
      <c r="E88" s="10">
        <v>5</v>
      </c>
      <c r="F88" s="11"/>
      <c r="G88" s="12"/>
      <c r="H88" s="7">
        <f>SUM(E88:G88)</f>
        <v>5</v>
      </c>
      <c r="I88" s="13">
        <f>H88*100%/153</f>
        <v>3.2679738562091505E-2</v>
      </c>
      <c r="J88" s="11"/>
    </row>
    <row r="89" spans="1:10" ht="13.8" x14ac:dyDescent="0.25">
      <c r="A89" s="8" t="s">
        <v>137</v>
      </c>
      <c r="B89" s="28" t="s">
        <v>49</v>
      </c>
      <c r="C89" s="9" t="s">
        <v>173</v>
      </c>
      <c r="D89" s="9" t="s">
        <v>5</v>
      </c>
      <c r="E89" s="10">
        <v>5</v>
      </c>
      <c r="F89" s="11"/>
      <c r="G89" s="12"/>
      <c r="H89" s="7">
        <f>SUM(E89:G89)</f>
        <v>5</v>
      </c>
      <c r="I89" s="13">
        <f>H89*100%/153</f>
        <v>3.2679738562091505E-2</v>
      </c>
      <c r="J89" s="11"/>
    </row>
    <row r="90" spans="1:10" ht="13.8" x14ac:dyDescent="0.25">
      <c r="A90" s="8" t="s">
        <v>25</v>
      </c>
      <c r="B90" s="28" t="s">
        <v>26</v>
      </c>
      <c r="C90" s="9" t="s">
        <v>166</v>
      </c>
      <c r="D90" s="9" t="s">
        <v>5</v>
      </c>
      <c r="E90" s="10">
        <v>4</v>
      </c>
      <c r="F90" s="11"/>
      <c r="G90" s="12"/>
      <c r="H90" s="7">
        <f>SUM(E90:G90)</f>
        <v>4</v>
      </c>
      <c r="I90" s="13">
        <f>H90*100%/153</f>
        <v>2.6143790849673203E-2</v>
      </c>
      <c r="J90" s="11"/>
    </row>
    <row r="91" spans="1:10" ht="13.8" x14ac:dyDescent="0.25">
      <c r="A91" s="8" t="s">
        <v>32</v>
      </c>
      <c r="B91" s="28" t="s">
        <v>33</v>
      </c>
      <c r="C91" s="9" t="s">
        <v>164</v>
      </c>
      <c r="D91" s="9" t="s">
        <v>9</v>
      </c>
      <c r="E91" s="10">
        <v>4</v>
      </c>
      <c r="F91" s="11"/>
      <c r="G91" s="12"/>
      <c r="H91" s="7">
        <f>SUM(E91:G91)</f>
        <v>4</v>
      </c>
      <c r="I91" s="13">
        <f>H91*100%/153</f>
        <v>2.6143790849673203E-2</v>
      </c>
      <c r="J91" s="11"/>
    </row>
    <row r="92" spans="1:10" ht="13.8" x14ac:dyDescent="0.25">
      <c r="A92" s="8" t="s">
        <v>58</v>
      </c>
      <c r="B92" s="28" t="s">
        <v>59</v>
      </c>
      <c r="C92" s="9" t="s">
        <v>175</v>
      </c>
      <c r="D92" s="9" t="s">
        <v>5</v>
      </c>
      <c r="E92" s="10">
        <v>4</v>
      </c>
      <c r="F92" s="11"/>
      <c r="G92" s="12"/>
      <c r="H92" s="7">
        <f>SUM(E92:G92)</f>
        <v>4</v>
      </c>
      <c r="I92" s="13">
        <f>H92*100%/153</f>
        <v>2.6143790849673203E-2</v>
      </c>
      <c r="J92" s="11"/>
    </row>
    <row r="93" spans="1:10" ht="13.8" x14ac:dyDescent="0.25">
      <c r="A93" s="8" t="s">
        <v>96</v>
      </c>
      <c r="B93" s="28" t="s">
        <v>97</v>
      </c>
      <c r="C93" s="9" t="s">
        <v>162</v>
      </c>
      <c r="D93" s="9" t="s">
        <v>9</v>
      </c>
      <c r="E93" s="10">
        <v>4</v>
      </c>
      <c r="F93" s="11"/>
      <c r="G93" s="12"/>
      <c r="H93" s="7">
        <f>SUM(E93:G93)</f>
        <v>4</v>
      </c>
      <c r="I93" s="13">
        <f>H93*100%/153</f>
        <v>2.6143790849673203E-2</v>
      </c>
      <c r="J93" s="11"/>
    </row>
    <row r="94" spans="1:10" ht="13.8" x14ac:dyDescent="0.25">
      <c r="A94" s="8" t="s">
        <v>77</v>
      </c>
      <c r="B94" s="28" t="s">
        <v>19</v>
      </c>
      <c r="C94" s="9" t="s">
        <v>166</v>
      </c>
      <c r="D94" s="9" t="s">
        <v>5</v>
      </c>
      <c r="E94" s="10">
        <v>4</v>
      </c>
      <c r="F94" s="11"/>
      <c r="G94" s="12"/>
      <c r="H94" s="7">
        <f>SUM(E94:G94)</f>
        <v>4</v>
      </c>
      <c r="I94" s="13">
        <f>H94*100%/153</f>
        <v>2.6143790849673203E-2</v>
      </c>
      <c r="J94" s="11"/>
    </row>
    <row r="95" spans="1:10" ht="13.8" x14ac:dyDescent="0.25">
      <c r="A95" s="8" t="s">
        <v>128</v>
      </c>
      <c r="B95" s="28" t="s">
        <v>129</v>
      </c>
      <c r="C95" s="9" t="s">
        <v>182</v>
      </c>
      <c r="D95" s="9" t="s">
        <v>6</v>
      </c>
      <c r="E95" s="10">
        <v>4</v>
      </c>
      <c r="F95" s="11"/>
      <c r="G95" s="12"/>
      <c r="H95" s="7">
        <f>SUM(E95:G95)</f>
        <v>4</v>
      </c>
      <c r="I95" s="13">
        <f>H95*100%/153</f>
        <v>2.6143790849673203E-2</v>
      </c>
      <c r="J95" s="11"/>
    </row>
    <row r="96" spans="1:10" ht="13.8" x14ac:dyDescent="0.25">
      <c r="A96" s="8" t="s">
        <v>98</v>
      </c>
      <c r="B96" s="28" t="s">
        <v>99</v>
      </c>
      <c r="C96" s="9" t="s">
        <v>162</v>
      </c>
      <c r="D96" s="9" t="s">
        <v>5</v>
      </c>
      <c r="E96" s="10">
        <v>4</v>
      </c>
      <c r="F96" s="11"/>
      <c r="G96" s="12"/>
      <c r="H96" s="7">
        <f>SUM(E96:G96)</f>
        <v>4</v>
      </c>
      <c r="I96" s="13">
        <f>H96*100%/153</f>
        <v>2.6143790849673203E-2</v>
      </c>
      <c r="J96" s="11"/>
    </row>
    <row r="97" spans="1:10" ht="13.8" x14ac:dyDescent="0.25">
      <c r="A97" s="8" t="s">
        <v>81</v>
      </c>
      <c r="B97" s="28" t="s">
        <v>35</v>
      </c>
      <c r="C97" s="9" t="s">
        <v>165</v>
      </c>
      <c r="D97" s="9" t="s">
        <v>9</v>
      </c>
      <c r="E97" s="10">
        <v>3</v>
      </c>
      <c r="F97" s="11"/>
      <c r="G97" s="12"/>
      <c r="H97" s="7">
        <f>SUM(E97:G97)</f>
        <v>3</v>
      </c>
      <c r="I97" s="13">
        <f>H97*100%/153</f>
        <v>1.9607843137254902E-2</v>
      </c>
      <c r="J97" s="11"/>
    </row>
    <row r="98" spans="1:10" ht="13.8" x14ac:dyDescent="0.25">
      <c r="A98" s="8" t="s">
        <v>114</v>
      </c>
      <c r="B98" s="28" t="s">
        <v>115</v>
      </c>
      <c r="C98" s="9" t="s">
        <v>165</v>
      </c>
      <c r="D98" s="9" t="s">
        <v>9</v>
      </c>
      <c r="E98" s="10">
        <v>3</v>
      </c>
      <c r="F98" s="11"/>
      <c r="G98" s="12"/>
      <c r="H98" s="7">
        <f>SUM(E98:G98)</f>
        <v>3</v>
      </c>
      <c r="I98" s="13">
        <f>H98*100%/153</f>
        <v>1.9607843137254902E-2</v>
      </c>
      <c r="J98" s="11"/>
    </row>
    <row r="99" spans="1:10" ht="13.8" x14ac:dyDescent="0.25">
      <c r="A99" s="8" t="s">
        <v>122</v>
      </c>
      <c r="B99" s="28" t="s">
        <v>123</v>
      </c>
      <c r="C99" s="9" t="s">
        <v>164</v>
      </c>
      <c r="D99" s="9" t="s">
        <v>9</v>
      </c>
      <c r="E99" s="10">
        <v>2</v>
      </c>
      <c r="F99" s="11"/>
      <c r="G99" s="12"/>
      <c r="H99" s="7">
        <f>SUM(E99:G99)</f>
        <v>2</v>
      </c>
      <c r="I99" s="13">
        <f>H99*100%/153</f>
        <v>1.3071895424836602E-2</v>
      </c>
      <c r="J99" s="11"/>
    </row>
    <row r="100" spans="1:10" ht="13.8" x14ac:dyDescent="0.25">
      <c r="A100" s="8" t="s">
        <v>134</v>
      </c>
      <c r="B100" s="28" t="s">
        <v>65</v>
      </c>
      <c r="C100" s="9" t="s">
        <v>162</v>
      </c>
      <c r="D100" s="9" t="s">
        <v>9</v>
      </c>
      <c r="E100" s="10">
        <v>2</v>
      </c>
      <c r="F100" s="11"/>
      <c r="G100" s="12"/>
      <c r="H100" s="7">
        <f>SUM(E100:G100)</f>
        <v>2</v>
      </c>
      <c r="I100" s="13">
        <f>H100*100%/153</f>
        <v>1.3071895424836602E-2</v>
      </c>
      <c r="J100" s="11"/>
    </row>
    <row r="105" spans="1:10" ht="15.75" customHeight="1" x14ac:dyDescent="0.25">
      <c r="A105" s="30" t="s">
        <v>184</v>
      </c>
      <c r="B105" s="30" t="s">
        <v>185</v>
      </c>
      <c r="C105" s="31" t="s">
        <v>186</v>
      </c>
      <c r="D105" s="31" t="s">
        <v>5</v>
      </c>
      <c r="E105" s="32"/>
      <c r="F105" s="11">
        <v>43</v>
      </c>
      <c r="G105" s="12"/>
    </row>
    <row r="106" spans="1:10" ht="15.75" customHeight="1" x14ac:dyDescent="0.25">
      <c r="A106" s="30" t="s">
        <v>187</v>
      </c>
      <c r="B106" s="30" t="s">
        <v>33</v>
      </c>
      <c r="C106" s="9" t="s">
        <v>182</v>
      </c>
      <c r="D106" s="9" t="s">
        <v>6</v>
      </c>
      <c r="E106" s="32"/>
      <c r="F106" s="11"/>
      <c r="G106" s="12">
        <v>54</v>
      </c>
    </row>
    <row r="107" spans="1:10" ht="15.75" customHeight="1" x14ac:dyDescent="0.25">
      <c r="A107" s="30" t="s">
        <v>188</v>
      </c>
      <c r="B107" s="30" t="s">
        <v>63</v>
      </c>
      <c r="C107" s="9" t="s">
        <v>182</v>
      </c>
      <c r="D107" s="9" t="s">
        <v>6</v>
      </c>
      <c r="E107" s="32"/>
      <c r="F107" s="11"/>
      <c r="G107" s="12">
        <v>58</v>
      </c>
    </row>
    <row r="108" spans="1:10" ht="15.75" customHeight="1" x14ac:dyDescent="0.25">
      <c r="A108" s="30" t="s">
        <v>52</v>
      </c>
      <c r="B108" s="30" t="s">
        <v>53</v>
      </c>
      <c r="C108" s="9" t="s">
        <v>182</v>
      </c>
      <c r="D108" s="9" t="s">
        <v>6</v>
      </c>
      <c r="E108" s="32"/>
      <c r="F108" s="11"/>
      <c r="G108" s="12">
        <v>62</v>
      </c>
    </row>
    <row r="109" spans="1:10" ht="15.75" customHeight="1" x14ac:dyDescent="0.25">
      <c r="A109" s="30" t="s">
        <v>189</v>
      </c>
      <c r="B109" s="30" t="s">
        <v>65</v>
      </c>
      <c r="C109" s="31" t="s">
        <v>161</v>
      </c>
      <c r="D109" s="31" t="s">
        <v>9</v>
      </c>
      <c r="E109" s="32"/>
      <c r="F109" s="11"/>
      <c r="G109" s="12">
        <v>61</v>
      </c>
    </row>
    <row r="110" spans="1:10" ht="15.75" customHeight="1" x14ac:dyDescent="0.25">
      <c r="A110" s="30" t="s">
        <v>190</v>
      </c>
      <c r="B110" s="30" t="s">
        <v>35</v>
      </c>
      <c r="C110" s="31" t="s">
        <v>168</v>
      </c>
      <c r="D110" s="31" t="s">
        <v>5</v>
      </c>
      <c r="E110" s="32"/>
      <c r="F110" s="11"/>
      <c r="G110" s="12">
        <v>58</v>
      </c>
    </row>
    <row r="111" spans="1:10" ht="15.75" customHeight="1" x14ac:dyDescent="0.25">
      <c r="A111" s="33" t="s">
        <v>191</v>
      </c>
      <c r="B111" s="33" t="s">
        <v>192</v>
      </c>
      <c r="C111" s="34" t="s">
        <v>193</v>
      </c>
      <c r="D111" s="34" t="s">
        <v>5</v>
      </c>
      <c r="E111" s="32"/>
      <c r="F111" s="11"/>
      <c r="G111" s="12">
        <v>52</v>
      </c>
    </row>
  </sheetData>
  <autoFilter ref="A7:I100">
    <sortState ref="A8:I100">
      <sortCondition descending="1" ref="I7:I100"/>
    </sortState>
  </autoFilter>
  <mergeCells count="4">
    <mergeCell ref="C2:H2"/>
    <mergeCell ref="C4:I4"/>
    <mergeCell ref="C3:I3"/>
    <mergeCell ref="C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Belov</cp:lastModifiedBy>
  <dcterms:modified xsi:type="dcterms:W3CDTF">2021-03-29T09:24:42Z</dcterms:modified>
</cp:coreProperties>
</file>