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6" windowHeight="9072" activeTab="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класс'!$A$9:$R$64</definedName>
    <definedName name="_xlnm._FilterDatabase" localSheetId="1" hidden="1">'3 класс'!$A$9:$O$79</definedName>
    <definedName name="_xlnm._FilterDatabase" localSheetId="2" hidden="1">'4 класс'!$A$9:$R$66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<sst xmlns="http://schemas.openxmlformats.org/spreadsheetml/2006/main" count="678" uniqueCount="275">
  <si>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</si>
  <si>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</si>
  <si>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</si>
  <si>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</si>
  <si>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</si>
  <si>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</si>
  <si>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</si>
  <si>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</si>
  <si>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</si>
  <si>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</si>
  <si>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</si>
  <si>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Русский язык</t>
  </si>
  <si>
    <t xml:space="preserve">Григораш </t>
  </si>
  <si>
    <t>Анастасия</t>
  </si>
  <si>
    <t>да</t>
  </si>
  <si>
    <t>Белов</t>
  </si>
  <si>
    <t>Дмитрий</t>
  </si>
  <si>
    <t>Борисова</t>
  </si>
  <si>
    <t>Александра</t>
  </si>
  <si>
    <t>Виктория</t>
  </si>
  <si>
    <t>Константин</t>
  </si>
  <si>
    <t>м</t>
  </si>
  <si>
    <t>Иван</t>
  </si>
  <si>
    <t>Никита</t>
  </si>
  <si>
    <t>ж</t>
  </si>
  <si>
    <t>Полина</t>
  </si>
  <si>
    <t>Максим</t>
  </si>
  <si>
    <t>Лебедев</t>
  </si>
  <si>
    <t>Всеволод</t>
  </si>
  <si>
    <t>Дарья</t>
  </si>
  <si>
    <t>София</t>
  </si>
  <si>
    <t>Александр</t>
  </si>
  <si>
    <t>Белянчикова</t>
  </si>
  <si>
    <t>Мария</t>
  </si>
  <si>
    <t>Софья</t>
  </si>
  <si>
    <t>Анна</t>
  </si>
  <si>
    <t>Тимур</t>
  </si>
  <si>
    <t>Ксения</t>
  </si>
  <si>
    <t>Варвара</t>
  </si>
  <si>
    <t>Да</t>
  </si>
  <si>
    <t>Кристина</t>
  </si>
  <si>
    <t>Бычкова</t>
  </si>
  <si>
    <t>Ульяна</t>
  </si>
  <si>
    <t>Тимофей</t>
  </si>
  <si>
    <t>Екатерина</t>
  </si>
  <si>
    <t>Кира</t>
  </si>
  <si>
    <t>Иванов</t>
  </si>
  <si>
    <t>Роман</t>
  </si>
  <si>
    <t>Громова</t>
  </si>
  <si>
    <t>Милана</t>
  </si>
  <si>
    <t>Евгения</t>
  </si>
  <si>
    <t>Татьяна</t>
  </si>
  <si>
    <t>Ярослав</t>
  </si>
  <si>
    <t>Алексей</t>
  </si>
  <si>
    <t>Смирнов</t>
  </si>
  <si>
    <t>Валерия</t>
  </si>
  <si>
    <t>Максимова</t>
  </si>
  <si>
    <t>Соболева</t>
  </si>
  <si>
    <t>Калинникова</t>
  </si>
  <si>
    <t>Елизавета</t>
  </si>
  <si>
    <t>Валинурова</t>
  </si>
  <si>
    <t>Сабрина</t>
  </si>
  <si>
    <t>Маргарита</t>
  </si>
  <si>
    <t>Алиса</t>
  </si>
  <si>
    <t>Егор</t>
  </si>
  <si>
    <t>Вероника</t>
  </si>
  <si>
    <t xml:space="preserve">Дарья </t>
  </si>
  <si>
    <t>Дмитриева</t>
  </si>
  <si>
    <t>Михаил</t>
  </si>
  <si>
    <t>Елена</t>
  </si>
  <si>
    <t xml:space="preserve">Козлова </t>
  </si>
  <si>
    <t xml:space="preserve">Антонина </t>
  </si>
  <si>
    <t>Андрей</t>
  </si>
  <si>
    <t>Семён</t>
  </si>
  <si>
    <t xml:space="preserve">ж </t>
  </si>
  <si>
    <t>Даниил</t>
  </si>
  <si>
    <t>Алёна</t>
  </si>
  <si>
    <t>Алина</t>
  </si>
  <si>
    <t xml:space="preserve">Виноградов </t>
  </si>
  <si>
    <t>Сергей</t>
  </si>
  <si>
    <t>Чернова</t>
  </si>
  <si>
    <t>Гнедина</t>
  </si>
  <si>
    <t>Дарина</t>
  </si>
  <si>
    <t>Елисей</t>
  </si>
  <si>
    <t>Николай</t>
  </si>
  <si>
    <t>Георгий</t>
  </si>
  <si>
    <t>Яна</t>
  </si>
  <si>
    <t>Ирина</t>
  </si>
  <si>
    <t>Чикина</t>
  </si>
  <si>
    <t xml:space="preserve">Жигальцова </t>
  </si>
  <si>
    <t>Алена</t>
  </si>
  <si>
    <t>Арина</t>
  </si>
  <si>
    <t xml:space="preserve">Генатулина </t>
  </si>
  <si>
    <t>Антонова</t>
  </si>
  <si>
    <t>Воронцова</t>
  </si>
  <si>
    <t>Вихорева</t>
  </si>
  <si>
    <t>Орлова</t>
  </si>
  <si>
    <t>Марк</t>
  </si>
  <si>
    <t>Зотова</t>
  </si>
  <si>
    <t>Смирнова</t>
  </si>
  <si>
    <t xml:space="preserve">Чураева </t>
  </si>
  <si>
    <t>Карина</t>
  </si>
  <si>
    <t>Ныэль</t>
  </si>
  <si>
    <t>Трофимова</t>
  </si>
  <si>
    <t>Потехин</t>
  </si>
  <si>
    <t>Денис</t>
  </si>
  <si>
    <t>Ольга</t>
  </si>
  <si>
    <t>Егорова</t>
  </si>
  <si>
    <t>Яковлев</t>
  </si>
  <si>
    <t xml:space="preserve">Ляляева </t>
  </si>
  <si>
    <t>Жерехов</t>
  </si>
  <si>
    <t>Полумискова</t>
  </si>
  <si>
    <t xml:space="preserve"> Виктория</t>
  </si>
  <si>
    <t xml:space="preserve">Гвозденко </t>
  </si>
  <si>
    <t>Костерина</t>
  </si>
  <si>
    <t>Барышников</t>
  </si>
  <si>
    <t xml:space="preserve">Чумикова </t>
  </si>
  <si>
    <t xml:space="preserve">Вадим </t>
  </si>
  <si>
    <t>Грошева</t>
  </si>
  <si>
    <t>Сокова</t>
  </si>
  <si>
    <t>Ж</t>
  </si>
  <si>
    <t xml:space="preserve">Кудинова </t>
  </si>
  <si>
    <t xml:space="preserve">Симонова  </t>
  </si>
  <si>
    <t>Задумкина</t>
  </si>
  <si>
    <t>Чеботарёва</t>
  </si>
  <si>
    <t>Тарасов</t>
  </si>
  <si>
    <t>Болдина</t>
  </si>
  <si>
    <t xml:space="preserve">Цибульник </t>
  </si>
  <si>
    <t>Уруева</t>
  </si>
  <si>
    <t>Смотров</t>
  </si>
  <si>
    <t>Жибаркина</t>
  </si>
  <si>
    <t xml:space="preserve">Иваненкова </t>
  </si>
  <si>
    <t>Панков</t>
  </si>
  <si>
    <t>Корнилов</t>
  </si>
  <si>
    <t>Тихон</t>
  </si>
  <si>
    <t>Надежда</t>
  </si>
  <si>
    <t>Казьмина</t>
  </si>
  <si>
    <t xml:space="preserve"> Полина</t>
  </si>
  <si>
    <t>Петрова</t>
  </si>
  <si>
    <t xml:space="preserve">Грузова </t>
  </si>
  <si>
    <t>Замятина</t>
  </si>
  <si>
    <t>Попова</t>
  </si>
  <si>
    <t>Меженский</t>
  </si>
  <si>
    <t>Пичугин</t>
  </si>
  <si>
    <t>Решетникова</t>
  </si>
  <si>
    <t>Ведяничева</t>
  </si>
  <si>
    <t>Пронин</t>
  </si>
  <si>
    <t>Чернышов</t>
  </si>
  <si>
    <t>Сидорова</t>
  </si>
  <si>
    <t>Корнев</t>
  </si>
  <si>
    <t>Ника</t>
  </si>
  <si>
    <t>Сергеев</t>
  </si>
  <si>
    <t>Денисова</t>
  </si>
  <si>
    <t>Аксёнов</t>
  </si>
  <si>
    <t>Кузнецова</t>
  </si>
  <si>
    <t>Амина</t>
  </si>
  <si>
    <t>Берёзкина</t>
  </si>
  <si>
    <t xml:space="preserve">Воронцов </t>
  </si>
  <si>
    <t>Нелли</t>
  </si>
  <si>
    <t>Ивкин</t>
  </si>
  <si>
    <t xml:space="preserve">Задорова </t>
  </si>
  <si>
    <t xml:space="preserve">Новиков </t>
  </si>
  <si>
    <t>Кубарева</t>
  </si>
  <si>
    <t>Пастухова</t>
  </si>
  <si>
    <t xml:space="preserve">Буцков </t>
  </si>
  <si>
    <t>Филатова</t>
  </si>
  <si>
    <t xml:space="preserve">Суслова </t>
  </si>
  <si>
    <t>Кирия</t>
  </si>
  <si>
    <t>Мамаева</t>
  </si>
  <si>
    <t>Ваганова</t>
  </si>
  <si>
    <t>Тараскина</t>
  </si>
  <si>
    <t>Кичайкин</t>
  </si>
  <si>
    <t>Аверкин</t>
  </si>
  <si>
    <t>Елисеев</t>
  </si>
  <si>
    <t>Евдокимова</t>
  </si>
  <si>
    <t>Масленникова</t>
  </si>
  <si>
    <t>Православная</t>
  </si>
  <si>
    <t>Сакаев</t>
  </si>
  <si>
    <t>ЧОУ "Новая школа"</t>
  </si>
  <si>
    <t>2</t>
  </si>
  <si>
    <t>Баландин</t>
  </si>
  <si>
    <t>Анциферова</t>
  </si>
  <si>
    <t>Алеся</t>
  </si>
  <si>
    <t>Грубов</t>
  </si>
  <si>
    <t>Барибан</t>
  </si>
  <si>
    <t>Исток</t>
  </si>
  <si>
    <t>Серёдкина</t>
  </si>
  <si>
    <t>Ермолаев</t>
  </si>
  <si>
    <t>Дорофеев</t>
  </si>
  <si>
    <t>Шалина</t>
  </si>
  <si>
    <t>Интердом</t>
  </si>
  <si>
    <t>Сазанович</t>
  </si>
  <si>
    <t>Кулькова</t>
  </si>
  <si>
    <t>ГАРМОНИЯ</t>
  </si>
  <si>
    <t>Повалишина</t>
  </si>
  <si>
    <t>Жандармов</t>
  </si>
  <si>
    <t>Евстифеев</t>
  </si>
  <si>
    <t>Бахров</t>
  </si>
  <si>
    <t>Марков</t>
  </si>
  <si>
    <t>Халилулин</t>
  </si>
  <si>
    <t>Тунцева</t>
  </si>
  <si>
    <t>Киптикова</t>
  </si>
  <si>
    <t>Нозия</t>
  </si>
  <si>
    <t>Бобобекова</t>
  </si>
  <si>
    <t>Шаров</t>
  </si>
  <si>
    <t xml:space="preserve">Устинова </t>
  </si>
  <si>
    <t>Шеверя</t>
  </si>
  <si>
    <t>Новая школа</t>
  </si>
  <si>
    <t>Антипов</t>
  </si>
  <si>
    <t xml:space="preserve">Воронова </t>
  </si>
  <si>
    <t>Бадаева</t>
  </si>
  <si>
    <t>Баканова</t>
  </si>
  <si>
    <t>Тарасовская</t>
  </si>
  <si>
    <t xml:space="preserve">Самохина </t>
  </si>
  <si>
    <t>Баутин</t>
  </si>
  <si>
    <t>Маяковская</t>
  </si>
  <si>
    <t>Соловьёва</t>
  </si>
  <si>
    <t>Грушина</t>
  </si>
  <si>
    <t>Абонга</t>
  </si>
  <si>
    <t xml:space="preserve">Блинова </t>
  </si>
  <si>
    <t xml:space="preserve"> Эмилия </t>
  </si>
  <si>
    <t xml:space="preserve">Александра </t>
  </si>
  <si>
    <t>Щуренкова</t>
  </si>
  <si>
    <t>Болотова</t>
  </si>
  <si>
    <t>Шкаренков</t>
  </si>
  <si>
    <t>Исачкин</t>
  </si>
  <si>
    <t>Шишова</t>
  </si>
  <si>
    <t>4</t>
  </si>
  <si>
    <t>Богданова</t>
  </si>
  <si>
    <t>Казакова</t>
  </si>
  <si>
    <t>Дадаева</t>
  </si>
  <si>
    <t>Пашутина</t>
  </si>
  <si>
    <t>Ильченко</t>
  </si>
  <si>
    <t xml:space="preserve">Црдо </t>
  </si>
  <si>
    <t xml:space="preserve">Бровский </t>
  </si>
  <si>
    <t>Олег</t>
  </si>
  <si>
    <t>Кукаева</t>
  </si>
  <si>
    <t xml:space="preserve">Чаплыгина </t>
  </si>
  <si>
    <t>Мирра</t>
  </si>
  <si>
    <t>Левин</t>
  </si>
  <si>
    <t>Федор</t>
  </si>
  <si>
    <t>вне конкурса</t>
  </si>
  <si>
    <t>Статус</t>
  </si>
  <si>
    <t xml:space="preserve">Валитова </t>
  </si>
  <si>
    <t>14.02.2023</t>
  </si>
  <si>
    <t>Муниципальный</t>
  </si>
  <si>
    <t>Максимальное кол-во      баллов 50</t>
  </si>
  <si>
    <t>Максимальное кол-во      баллов  50</t>
  </si>
  <si>
    <t>№1 (2 балл)</t>
  </si>
  <si>
    <t>№2 (2 балл)</t>
  </si>
  <si>
    <t>№3 (10 балл)</t>
  </si>
  <si>
    <t>№4 (3 балл)</t>
  </si>
  <si>
    <t>№5 (5 балл)</t>
  </si>
  <si>
    <t>№6 (10 балл)</t>
  </si>
  <si>
    <t>№7 (5 балл)</t>
  </si>
  <si>
    <t>№8 (3 балл)</t>
  </si>
  <si>
    <t>№9 (5 балл)</t>
  </si>
  <si>
    <t>№10 (5 балл)</t>
  </si>
  <si>
    <t>№1 (0 балл)</t>
  </si>
  <si>
    <t>№2 (7 балл)</t>
  </si>
  <si>
    <t>№5 (3 балл)</t>
  </si>
  <si>
    <t>№6 (5 балл)</t>
  </si>
  <si>
    <t>№7 (10 балл)</t>
  </si>
  <si>
    <t>№8 (5 балл)</t>
  </si>
  <si>
    <t>№9 (3 балл)</t>
  </si>
  <si>
    <t>№10 (4 балл)</t>
  </si>
  <si>
    <t>Забарова</t>
  </si>
  <si>
    <t>№1 (10 балл)</t>
  </si>
  <si>
    <t>№2 (6 балл)</t>
  </si>
  <si>
    <t>№3 (4 балл)</t>
  </si>
  <si>
    <t>№4 (8 балл)</t>
  </si>
  <si>
    <t>№5 (4 балл)</t>
  </si>
  <si>
    <t>№6 (8 балл)</t>
  </si>
  <si>
    <t>3</t>
  </si>
  <si>
    <t>Предварительный протокол Турнира Смешариков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</si>
</sst>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5" fillId="21" borderId="0" applyNumberFormat="0" applyBorder="0" applyAlignment="0" applyProtection="0"/>
    <xf numFmtId="0" fontId="3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1" applyNumberFormat="0" applyAlignment="0" applyProtection="0"/>
    <xf numFmtId="0" fontId="36" fillId="32" borderId="1" applyNumberFormat="0" applyAlignment="0" applyProtection="0"/>
    <xf numFmtId="0" fontId="37" fillId="33" borderId="2" applyNumberFormat="0" applyAlignment="0" applyProtection="0"/>
    <xf numFmtId="0" fontId="37" fillId="33" borderId="2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6" fillId="0" borderId="10" applyNumberFormat="0" applyFill="0" applyAlignment="0" applyProtection="0"/>
    <xf numFmtId="0" fontId="48" fillId="34" borderId="11" applyNumberFormat="0" applyAlignment="0" applyProtection="0"/>
    <xf numFmtId="0" fontId="7" fillId="34" borderId="1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7" borderId="12" applyNumberFormat="0" applyFont="0" applyAlignment="0" applyProtection="0"/>
    <xf numFmtId="0" fontId="10" fillId="37" borderId="12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1" fillId="0" borderId="14" xfId="0" applyNumberFormat="1" applyFont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49" fontId="58" fillId="0" borderId="14" xfId="0" applyNumberFormat="1" applyFont="1" applyFill="1" applyBorder="1" applyAlignment="1" applyProtection="1">
      <alignment horizontal="center" vertical="center"/>
      <protection locked="0"/>
    </xf>
    <xf numFmtId="49" fontId="58" fillId="0" borderId="14" xfId="0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49" fontId="1" fillId="0" borderId="14" xfId="0" applyNumberFormat="1" applyFont="1" applyBorder="1" applyAlignment="1" applyProtection="1">
      <alignment horizontal="center"/>
      <protection/>
    </xf>
    <xf numFmtId="49" fontId="58" fillId="0" borderId="14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/>
    </xf>
    <xf numFmtId="49" fontId="58" fillId="0" borderId="0" xfId="0" applyNumberFormat="1" applyFont="1" applyBorder="1" applyAlignment="1" applyProtection="1">
      <alignment horizontal="center" vertical="center" wrapText="1"/>
      <protection/>
    </xf>
    <xf numFmtId="0" fontId="1" fillId="39" borderId="14" xfId="88" applyFont="1" applyFill="1" applyBorder="1" applyAlignment="1">
      <alignment horizontal="center" vertical="center" wrapText="1"/>
      <protection/>
    </xf>
    <xf numFmtId="49" fontId="1" fillId="39" borderId="14" xfId="88" applyNumberFormat="1" applyFont="1" applyFill="1" applyBorder="1" applyAlignment="1">
      <alignment horizontal="left" vertical="center" wrapText="1"/>
      <protection/>
    </xf>
    <xf numFmtId="0" fontId="1" fillId="39" borderId="14" xfId="88" applyFont="1" applyFill="1" applyBorder="1" applyAlignment="1">
      <alignment horizontal="left" vertical="center" wrapText="1"/>
      <protection/>
    </xf>
    <xf numFmtId="0" fontId="1" fillId="39" borderId="14" xfId="0" applyFont="1" applyFill="1" applyBorder="1" applyAlignment="1">
      <alignment horizontal="center" vertical="center"/>
    </xf>
    <xf numFmtId="0" fontId="1" fillId="39" borderId="14" xfId="84" applyFont="1" applyFill="1" applyBorder="1" applyAlignment="1">
      <alignment horizontal="center" vertical="center"/>
      <protection/>
    </xf>
    <xf numFmtId="0" fontId="1" fillId="39" borderId="14" xfId="88" applyFont="1" applyFill="1" applyBorder="1" applyAlignment="1">
      <alignment horizontal="center" vertical="center"/>
      <protection/>
    </xf>
    <xf numFmtId="49" fontId="1" fillId="39" borderId="14" xfId="0" applyNumberFormat="1" applyFont="1" applyFill="1" applyBorder="1" applyAlignment="1">
      <alignment horizontal="left" vertical="center"/>
    </xf>
    <xf numFmtId="0" fontId="1" fillId="39" borderId="14" xfId="0" applyFont="1" applyFill="1" applyBorder="1" applyAlignment="1">
      <alignment horizontal="left" vertical="center"/>
    </xf>
    <xf numFmtId="49" fontId="1" fillId="39" borderId="14" xfId="80" applyNumberFormat="1" applyFont="1" applyFill="1" applyBorder="1" applyAlignment="1" applyProtection="1">
      <alignment horizontal="left" vertical="center" wrapText="1"/>
      <protection/>
    </xf>
    <xf numFmtId="49" fontId="1" fillId="39" borderId="14" xfId="80" applyNumberFormat="1" applyFont="1" applyFill="1" applyBorder="1" applyAlignment="1" applyProtection="1">
      <alignment horizontal="center" vertical="center" wrapText="1"/>
      <protection/>
    </xf>
    <xf numFmtId="0" fontId="1" fillId="39" borderId="14" xfId="0" applyFont="1" applyFill="1" applyBorder="1" applyAlignment="1">
      <alignment horizontal="center" vertical="center" wrapText="1"/>
    </xf>
    <xf numFmtId="0" fontId="1" fillId="39" borderId="14" xfId="8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>
      <alignment horizontal="left" vertical="center" wrapText="1"/>
    </xf>
    <xf numFmtId="0" fontId="1" fillId="39" borderId="14" xfId="0" applyFont="1" applyFill="1" applyBorder="1" applyAlignment="1">
      <alignment horizontal="left" vertical="center" wrapText="1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left" vertical="center" wrapText="1"/>
      <protection/>
    </xf>
    <xf numFmtId="0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center" vertical="center"/>
      <protection locked="0"/>
    </xf>
    <xf numFmtId="49" fontId="1" fillId="39" borderId="14" xfId="84" applyNumberFormat="1" applyFont="1" applyFill="1" applyBorder="1" applyAlignment="1">
      <alignment horizontal="left" vertical="center"/>
      <protection/>
    </xf>
    <xf numFmtId="0" fontId="1" fillId="39" borderId="14" xfId="84" applyFont="1" applyFill="1" applyBorder="1" applyAlignment="1">
      <alignment horizontal="left" vertical="center"/>
      <protection/>
    </xf>
    <xf numFmtId="0" fontId="1" fillId="39" borderId="14" xfId="88" applyFont="1" applyFill="1" applyBorder="1" applyAlignment="1">
      <alignment horizontal="left" vertical="center"/>
      <protection/>
    </xf>
    <xf numFmtId="0" fontId="1" fillId="39" borderId="14" xfId="87" applyFont="1" applyFill="1" applyBorder="1" applyAlignment="1">
      <alignment horizontal="center" vertical="center" wrapText="1"/>
      <protection/>
    </xf>
    <xf numFmtId="49" fontId="1" fillId="39" borderId="14" xfId="87" applyNumberFormat="1" applyFont="1" applyFill="1" applyBorder="1" applyAlignment="1">
      <alignment horizontal="left" vertical="center" wrapText="1"/>
      <protection/>
    </xf>
    <xf numFmtId="0" fontId="1" fillId="39" borderId="14" xfId="87" applyFont="1" applyFill="1" applyBorder="1" applyAlignment="1">
      <alignment horizontal="left" vertical="center" wrapText="1"/>
      <protection/>
    </xf>
    <xf numFmtId="0" fontId="1" fillId="39" borderId="14" xfId="80" applyFont="1" applyFill="1" applyBorder="1" applyAlignment="1">
      <alignment horizontal="center" vertical="center" wrapText="1"/>
      <protection/>
    </xf>
    <xf numFmtId="49" fontId="1" fillId="39" borderId="14" xfId="80" applyNumberFormat="1" applyFont="1" applyFill="1" applyBorder="1" applyAlignment="1">
      <alignment horizontal="left" vertical="center" wrapText="1"/>
      <protection/>
    </xf>
    <xf numFmtId="49" fontId="1" fillId="39" borderId="14" xfId="80" applyNumberFormat="1" applyFont="1" applyFill="1" applyBorder="1" applyAlignment="1">
      <alignment horizontal="center" vertical="center" wrapText="1"/>
      <protection/>
    </xf>
    <xf numFmtId="0" fontId="1" fillId="39" borderId="14" xfId="89" applyFont="1" applyFill="1" applyBorder="1" applyAlignment="1">
      <alignment horizontal="center" vertical="center"/>
      <protection/>
    </xf>
    <xf numFmtId="49" fontId="1" fillId="39" borderId="14" xfId="89" applyNumberFormat="1" applyFont="1" applyFill="1" applyBorder="1" applyAlignment="1">
      <alignment horizontal="left" vertical="center" wrapText="1"/>
      <protection/>
    </xf>
    <xf numFmtId="0" fontId="1" fillId="39" borderId="14" xfId="89" applyFont="1" applyFill="1" applyBorder="1" applyAlignment="1">
      <alignment horizontal="left" vertical="center" wrapText="1"/>
      <protection/>
    </xf>
    <xf numFmtId="0" fontId="1" fillId="39" borderId="14" xfId="89" applyFont="1" applyFill="1" applyBorder="1" applyAlignment="1">
      <alignment horizontal="center" vertical="center" wrapText="1"/>
      <protection/>
    </xf>
    <xf numFmtId="0" fontId="1" fillId="39" borderId="14" xfId="85" applyFont="1" applyFill="1" applyBorder="1" applyAlignment="1">
      <alignment horizontal="center" vertical="center"/>
      <protection/>
    </xf>
    <xf numFmtId="0" fontId="1" fillId="39" borderId="14" xfId="85" applyFont="1" applyFill="1" applyBorder="1" applyAlignment="1">
      <alignment horizontal="left" vertical="center"/>
      <protection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39" borderId="14" xfId="84" applyFont="1" applyFill="1" applyBorder="1" applyAlignment="1">
      <alignment horizontal="center" vertical="center" wrapText="1"/>
      <protection/>
    </xf>
    <xf numFmtId="0" fontId="1" fillId="39" borderId="14" xfId="84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8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>
      <alignment horizontal="center"/>
    </xf>
    <xf numFmtId="0" fontId="1" fillId="0" borderId="14" xfId="80" applyFont="1" applyFill="1" applyBorder="1" applyAlignment="1">
      <alignment horizontal="left" vertical="top"/>
      <protection/>
    </xf>
    <xf numFmtId="0" fontId="1" fillId="0" borderId="14" xfId="80" applyFont="1" applyFill="1" applyBorder="1" applyAlignment="1">
      <alignment horizontal="center" vertical="top"/>
      <protection/>
    </xf>
    <xf numFmtId="0" fontId="1" fillId="0" borderId="14" xfId="80" applyNumberFormat="1" applyFont="1" applyFill="1" applyBorder="1" applyAlignment="1" applyProtection="1">
      <alignment horizontal="center" vertical="center" wrapText="1"/>
      <protection/>
    </xf>
    <xf numFmtId="49" fontId="1" fillId="0" borderId="14" xfId="80" applyNumberFormat="1" applyFont="1" applyFill="1" applyBorder="1" applyAlignment="1" applyProtection="1">
      <alignment horizontal="left" vertical="center" wrapText="1"/>
      <protection/>
    </xf>
    <xf numFmtId="49" fontId="1" fillId="0" borderId="14" xfId="80" applyNumberFormat="1" applyFont="1" applyFill="1" applyBorder="1" applyAlignment="1" applyProtection="1">
      <alignment horizontal="center" vertical="center" wrapText="1"/>
      <protection/>
    </xf>
    <xf numFmtId="49" fontId="59" fillId="0" borderId="14" xfId="8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49" fontId="1" fillId="0" borderId="14" xfId="8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58" fillId="0" borderId="0" xfId="0" applyNumberFormat="1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center" vertical="center"/>
    </xf>
    <xf numFmtId="0" fontId="1" fillId="40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left"/>
    </xf>
    <xf numFmtId="0" fontId="1" fillId="40" borderId="14" xfId="0" applyFont="1" applyFill="1" applyBorder="1" applyAlignment="1">
      <alignment horizontal="center" vertical="center"/>
    </xf>
    <xf numFmtId="49" fontId="32" fillId="0" borderId="14" xfId="0" applyNumberFormat="1" applyFont="1" applyBorder="1" applyAlignment="1" applyProtection="1">
      <alignment horizontal="center" vertical="center" wrapText="1"/>
      <protection/>
    </xf>
    <xf numFmtId="49" fontId="32" fillId="0" borderId="14" xfId="0" applyNumberFormat="1" applyFont="1" applyBorder="1" applyAlignment="1" applyProtection="1">
      <alignment horizontal="left" vertical="center" wrapText="1"/>
      <protection/>
    </xf>
    <xf numFmtId="0" fontId="32" fillId="0" borderId="14" xfId="0" applyFont="1" applyBorder="1" applyAlignment="1">
      <alignment horizontal="center" vertical="center"/>
    </xf>
    <xf numFmtId="49" fontId="1" fillId="0" borderId="14" xfId="80" applyNumberFormat="1" applyFont="1" applyFill="1" applyBorder="1" applyAlignment="1" applyProtection="1">
      <alignment horizontal="left" vertical="top" wrapText="1"/>
      <protection/>
    </xf>
    <xf numFmtId="49" fontId="1" fillId="39" borderId="14" xfId="82" applyNumberFormat="1" applyFont="1" applyFill="1" applyBorder="1" applyAlignment="1" applyProtection="1">
      <alignment horizontal="left" vertical="center" wrapText="1"/>
      <protection/>
    </xf>
    <xf numFmtId="49" fontId="1" fillId="39" borderId="14" xfId="82" applyNumberFormat="1" applyFont="1" applyFill="1" applyBorder="1" applyAlignment="1" applyProtection="1">
      <alignment horizontal="center" vertical="center" wrapText="1"/>
      <protection/>
    </xf>
    <xf numFmtId="0" fontId="1" fillId="39" borderId="14" xfId="82" applyNumberFormat="1" applyFont="1" applyFill="1" applyBorder="1" applyAlignment="1" applyProtection="1">
      <alignment horizontal="center" vertical="center" wrapText="1"/>
      <protection/>
    </xf>
    <xf numFmtId="49" fontId="1" fillId="0" borderId="14" xfId="80" applyNumberFormat="1" applyFont="1" applyFill="1" applyBorder="1" applyAlignment="1" applyProtection="1">
      <alignment horizontal="center" vertical="top" wrapText="1"/>
      <protection/>
    </xf>
    <xf numFmtId="0" fontId="1" fillId="0" borderId="14" xfId="88" applyFont="1" applyFill="1" applyBorder="1" applyAlignment="1">
      <alignment horizontal="center" vertical="center" wrapText="1"/>
      <protection/>
    </xf>
    <xf numFmtId="0" fontId="1" fillId="0" borderId="14" xfId="88" applyFont="1" applyFill="1" applyBorder="1" applyAlignment="1">
      <alignment horizontal="left" vertical="center"/>
      <protection/>
    </xf>
    <xf numFmtId="0" fontId="1" fillId="0" borderId="14" xfId="88" applyFont="1" applyFill="1" applyBorder="1" applyAlignment="1">
      <alignment horizontal="center" vertical="center"/>
      <protection/>
    </xf>
    <xf numFmtId="0" fontId="59" fillId="0" borderId="14" xfId="93" applyFont="1" applyFill="1" applyBorder="1" applyAlignment="1">
      <alignment horizontal="center" vertical="top"/>
      <protection/>
    </xf>
    <xf numFmtId="0" fontId="59" fillId="0" borderId="14" xfId="93" applyFont="1" applyFill="1" applyBorder="1" applyAlignment="1">
      <alignment horizontal="left" vertical="top"/>
      <protection/>
    </xf>
    <xf numFmtId="0" fontId="1" fillId="0" borderId="14" xfId="88" applyFont="1" applyFill="1" applyBorder="1" applyAlignment="1">
      <alignment horizontal="left" vertical="center" wrapText="1"/>
      <protection/>
    </xf>
    <xf numFmtId="0" fontId="59" fillId="0" borderId="14" xfId="93" applyFont="1" applyFill="1" applyBorder="1" applyAlignment="1">
      <alignment horizontal="center" vertical="top" wrapText="1"/>
      <protection/>
    </xf>
    <xf numFmtId="0" fontId="59" fillId="0" borderId="14" xfId="93" applyFont="1" applyFill="1" applyBorder="1" applyAlignment="1">
      <alignment horizontal="left" vertical="top" wrapText="1"/>
      <protection/>
    </xf>
    <xf numFmtId="0" fontId="1" fillId="39" borderId="14" xfId="89" applyFont="1" applyFill="1" applyBorder="1" applyAlignment="1">
      <alignment horizontal="left" vertical="center"/>
      <protection/>
    </xf>
    <xf numFmtId="49" fontId="1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14" xfId="0" applyNumberFormat="1" applyFont="1" applyFill="1" applyBorder="1" applyAlignment="1">
      <alignment horizontal="center" vertical="center" wrapText="1"/>
    </xf>
    <xf numFmtId="0" fontId="1" fillId="40" borderId="14" xfId="0" applyNumberFormat="1" applyFont="1" applyFill="1" applyBorder="1" applyAlignment="1">
      <alignment horizontal="center" vertical="center"/>
    </xf>
    <xf numFmtId="0" fontId="1" fillId="39" borderId="14" xfId="80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39" fillId="0" borderId="0" xfId="51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Гиперссылка 2" xfId="52"/>
    <cellStyle name="Гиперссылка 2 2" xfId="53"/>
    <cellStyle name="Гиперссылка 2 3" xfId="54"/>
    <cellStyle name="Гиперссылка 2 4" xfId="55"/>
    <cellStyle name="Гиперссылка 3" xfId="56"/>
    <cellStyle name="Гиперссылка 3 2" xfId="57"/>
    <cellStyle name="Гиперссылка 3 3" xfId="58"/>
    <cellStyle name="Currency" xfId="59"/>
    <cellStyle name="Currency [0]" xfId="60"/>
    <cellStyle name="Заголовок 1" xfId="61"/>
    <cellStyle name="Заголовок 1 2" xfId="62"/>
    <cellStyle name="Заголовок 2" xfId="63"/>
    <cellStyle name="Заголовок 2 2" xfId="64"/>
    <cellStyle name="Заголовок 3" xfId="65"/>
    <cellStyle name="Заголовок 3 2" xfId="66"/>
    <cellStyle name="Заголовок 4" xfId="67"/>
    <cellStyle name="Заголовок 4 2" xfId="68"/>
    <cellStyle name="Итог" xfId="69"/>
    <cellStyle name="Итог 2" xfId="70"/>
    <cellStyle name="Контрольная ячейка" xfId="71"/>
    <cellStyle name="Контрольная ячейка 2" xfId="72"/>
    <cellStyle name="Название" xfId="73"/>
    <cellStyle name="Название 2" xfId="74"/>
    <cellStyle name="Нейтральный" xfId="75"/>
    <cellStyle name="Нейтральный 2" xfId="76"/>
    <cellStyle name="Обычный 10" xfId="77"/>
    <cellStyle name="Обычный 11" xfId="78"/>
    <cellStyle name="Обычный 2" xfId="79"/>
    <cellStyle name="Обычный 2 2" xfId="80"/>
    <cellStyle name="Обычный 2 2 2" xfId="81"/>
    <cellStyle name="Обычный 2 3" xfId="82"/>
    <cellStyle name="Обычный 2 3 2" xfId="83"/>
    <cellStyle name="Обычный 3" xfId="84"/>
    <cellStyle name="Обычный 3 2" xfId="85"/>
    <cellStyle name="Обычный 3 2 2" xfId="86"/>
    <cellStyle name="Обычный 3 3" xfId="87"/>
    <cellStyle name="Обычный 4" xfId="88"/>
    <cellStyle name="Обычный 4 2" xfId="89"/>
    <cellStyle name="Обычный 4 3" xfId="90"/>
    <cellStyle name="Обычный 5" xfId="91"/>
    <cellStyle name="Обычный 6" xfId="92"/>
    <cellStyle name="Обычный 7" xfId="93"/>
    <cellStyle name="Обычный 8" xfId="94"/>
    <cellStyle name="Обычный 9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375" style="10" customWidth="1"/>
    <col min="2" max="2" width="15.875" style="10" customWidth="1"/>
    <col min="3" max="3" width="16.25390625" style="17" customWidth="1"/>
    <col min="4" max="4" width="17.25390625" style="13" customWidth="1"/>
    <col min="5" max="15" width="7.625" style="10" customWidth="1"/>
    <col min="16" max="16" width="6.375" style="10" customWidth="1"/>
    <col min="17" max="17" width="11.125" style="10" customWidth="1"/>
    <col min="18" max="18" width="24.50390625" style="0" customWidth="1"/>
    <col min="19" max="19" width="28.625" style="0" customWidth="1"/>
    <col min="20" max="20" width="29.625" style="0" customWidth="1"/>
  </cols>
  <sheetData>
    <row r="1" spans="1:17" s="8" customFormat="1" ht="15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6" ht="16.5" customHeight="1">
      <c r="A2" s="114" t="s">
        <v>274</v>
      </c>
      <c r="B2" s="114"/>
      <c r="C2" s="114"/>
      <c r="D2" s="114"/>
      <c r="E2" s="114"/>
      <c r="F2" s="114"/>
    </row>
    <row r="3" ht="15" customHeight="1"/>
    <row r="4" ht="14.25" customHeight="1"/>
    <row r="5" spans="1:4" ht="40.5" customHeight="1">
      <c r="A5" s="11" t="s">
        <v>0</v>
      </c>
      <c r="B5" s="6" t="s">
        <v>244</v>
      </c>
      <c r="C5" s="18" t="s">
        <v>247</v>
      </c>
      <c r="D5" s="16"/>
    </row>
    <row r="6" spans="1:2" ht="20.25" customHeight="1">
      <c r="A6" s="14" t="s">
        <v>1</v>
      </c>
      <c r="B6" s="9" t="s">
        <v>245</v>
      </c>
    </row>
    <row r="7" spans="1:2" ht="15.75">
      <c r="A7" s="14" t="s">
        <v>2</v>
      </c>
      <c r="B7" s="15" t="s">
        <v>11</v>
      </c>
    </row>
    <row r="8" ht="12.75"/>
    <row r="9" spans="1:18" ht="78.75">
      <c r="A9" s="3" t="s">
        <v>3</v>
      </c>
      <c r="B9" s="3" t="s">
        <v>4</v>
      </c>
      <c r="C9" s="12" t="s">
        <v>5</v>
      </c>
      <c r="D9" s="12" t="s">
        <v>6</v>
      </c>
      <c r="E9" s="3" t="s">
        <v>7</v>
      </c>
      <c r="F9" s="3" t="s">
        <v>248</v>
      </c>
      <c r="G9" s="3" t="s">
        <v>249</v>
      </c>
      <c r="H9" s="3" t="s">
        <v>250</v>
      </c>
      <c r="I9" s="3" t="s">
        <v>251</v>
      </c>
      <c r="J9" s="3" t="s">
        <v>252</v>
      </c>
      <c r="K9" s="3" t="s">
        <v>253</v>
      </c>
      <c r="L9" s="3" t="s">
        <v>254</v>
      </c>
      <c r="M9" s="3" t="s">
        <v>255</v>
      </c>
      <c r="N9" s="3" t="s">
        <v>256</v>
      </c>
      <c r="O9" s="3" t="s">
        <v>257</v>
      </c>
      <c r="P9" s="3" t="s">
        <v>8</v>
      </c>
      <c r="Q9" s="4" t="s">
        <v>9</v>
      </c>
      <c r="R9" s="86" t="s">
        <v>242</v>
      </c>
    </row>
    <row r="10" spans="1:18" ht="15" customHeight="1">
      <c r="A10" s="30">
        <v>21</v>
      </c>
      <c r="B10" s="30">
        <v>2</v>
      </c>
      <c r="C10" s="27" t="s">
        <v>115</v>
      </c>
      <c r="D10" s="27" t="s">
        <v>52</v>
      </c>
      <c r="E10" s="28" t="s">
        <v>21</v>
      </c>
      <c r="F10" s="30">
        <v>2</v>
      </c>
      <c r="G10" s="30">
        <v>2</v>
      </c>
      <c r="H10" s="30">
        <v>10</v>
      </c>
      <c r="I10" s="30">
        <v>3</v>
      </c>
      <c r="J10" s="30">
        <v>5</v>
      </c>
      <c r="K10" s="30">
        <v>9</v>
      </c>
      <c r="L10" s="30">
        <v>5</v>
      </c>
      <c r="M10" s="30">
        <v>3</v>
      </c>
      <c r="N10" s="30">
        <v>2</v>
      </c>
      <c r="O10" s="30">
        <v>5</v>
      </c>
      <c r="P10" s="108">
        <f aca="true" t="shared" si="0" ref="P10:P41">F10+G10+H10+I10+J10+K10+L10+M10+N10+O10</f>
        <v>46</v>
      </c>
      <c r="Q10" s="23" t="s">
        <v>14</v>
      </c>
      <c r="R10" s="52"/>
    </row>
    <row r="11" spans="1:18" ht="30.75" customHeight="1">
      <c r="A11" s="22">
        <v>36</v>
      </c>
      <c r="B11" s="22">
        <v>2</v>
      </c>
      <c r="C11" s="25" t="s">
        <v>156</v>
      </c>
      <c r="D11" s="26" t="s">
        <v>38</v>
      </c>
      <c r="E11" s="22" t="s">
        <v>24</v>
      </c>
      <c r="F11" s="22">
        <v>2</v>
      </c>
      <c r="G11" s="22">
        <v>2</v>
      </c>
      <c r="H11" s="22">
        <v>10</v>
      </c>
      <c r="I11" s="22">
        <v>3</v>
      </c>
      <c r="J11" s="22">
        <v>4</v>
      </c>
      <c r="K11" s="22">
        <v>4</v>
      </c>
      <c r="L11" s="22">
        <v>5</v>
      </c>
      <c r="M11" s="22">
        <v>0</v>
      </c>
      <c r="N11" s="22">
        <v>5</v>
      </c>
      <c r="O11" s="22">
        <v>5</v>
      </c>
      <c r="P11" s="108">
        <f t="shared" si="0"/>
        <v>40</v>
      </c>
      <c r="Q11" s="22" t="s">
        <v>14</v>
      </c>
      <c r="R11" s="22"/>
    </row>
    <row r="12" spans="1:18" ht="15">
      <c r="A12" s="22" t="s">
        <v>190</v>
      </c>
      <c r="B12" s="22">
        <v>2</v>
      </c>
      <c r="C12" s="25" t="s">
        <v>174</v>
      </c>
      <c r="D12" s="26" t="s">
        <v>45</v>
      </c>
      <c r="E12" s="22" t="s">
        <v>24</v>
      </c>
      <c r="F12" s="22">
        <v>2</v>
      </c>
      <c r="G12" s="22">
        <v>2</v>
      </c>
      <c r="H12" s="22">
        <v>10</v>
      </c>
      <c r="I12" s="22">
        <v>3</v>
      </c>
      <c r="J12" s="22">
        <v>0</v>
      </c>
      <c r="K12" s="22">
        <v>10</v>
      </c>
      <c r="L12" s="22">
        <v>5</v>
      </c>
      <c r="M12" s="22">
        <v>3</v>
      </c>
      <c r="N12" s="22">
        <v>0</v>
      </c>
      <c r="O12" s="22">
        <v>5</v>
      </c>
      <c r="P12" s="108">
        <f t="shared" si="0"/>
        <v>40</v>
      </c>
      <c r="Q12" s="23" t="s">
        <v>14</v>
      </c>
      <c r="R12" s="52"/>
    </row>
    <row r="13" spans="1:18" ht="16.5" customHeight="1">
      <c r="A13" s="33" t="s">
        <v>178</v>
      </c>
      <c r="B13" s="33" t="s">
        <v>179</v>
      </c>
      <c r="C13" s="34" t="s">
        <v>180</v>
      </c>
      <c r="D13" s="34" t="s">
        <v>16</v>
      </c>
      <c r="E13" s="33" t="s">
        <v>21</v>
      </c>
      <c r="F13" s="35">
        <v>2</v>
      </c>
      <c r="G13" s="35">
        <v>2</v>
      </c>
      <c r="H13" s="35">
        <v>9</v>
      </c>
      <c r="I13" s="35">
        <v>3</v>
      </c>
      <c r="J13" s="35">
        <v>5</v>
      </c>
      <c r="K13" s="35">
        <v>8</v>
      </c>
      <c r="L13" s="35">
        <v>4</v>
      </c>
      <c r="M13" s="35">
        <v>2.5</v>
      </c>
      <c r="N13" s="35">
        <v>0</v>
      </c>
      <c r="O13" s="35">
        <v>3</v>
      </c>
      <c r="P13" s="108">
        <f t="shared" si="0"/>
        <v>38.5</v>
      </c>
      <c r="Q13" s="36" t="s">
        <v>14</v>
      </c>
      <c r="R13" s="52"/>
    </row>
    <row r="14" spans="1:18" ht="13.5" customHeight="1">
      <c r="A14" s="22">
        <v>21</v>
      </c>
      <c r="B14" s="22">
        <v>2</v>
      </c>
      <c r="C14" s="25" t="s">
        <v>113</v>
      </c>
      <c r="D14" s="26" t="s">
        <v>50</v>
      </c>
      <c r="E14" s="22" t="s">
        <v>24</v>
      </c>
      <c r="F14" s="22">
        <v>1.5</v>
      </c>
      <c r="G14" s="22">
        <v>1.5</v>
      </c>
      <c r="H14" s="22">
        <v>10</v>
      </c>
      <c r="I14" s="22">
        <v>2</v>
      </c>
      <c r="J14" s="22">
        <v>5</v>
      </c>
      <c r="K14" s="22">
        <v>5</v>
      </c>
      <c r="L14" s="22">
        <v>5</v>
      </c>
      <c r="M14" s="22">
        <v>2</v>
      </c>
      <c r="N14" s="22">
        <v>0</v>
      </c>
      <c r="O14" s="22">
        <v>2</v>
      </c>
      <c r="P14" s="108">
        <f t="shared" si="0"/>
        <v>34</v>
      </c>
      <c r="Q14" s="23" t="s">
        <v>14</v>
      </c>
      <c r="R14" s="52"/>
    </row>
    <row r="15" spans="1:18" ht="16.5" customHeight="1">
      <c r="A15" s="22">
        <v>21</v>
      </c>
      <c r="B15" s="22">
        <v>2</v>
      </c>
      <c r="C15" s="27" t="s">
        <v>114</v>
      </c>
      <c r="D15" s="27" t="s">
        <v>19</v>
      </c>
      <c r="E15" s="28" t="s">
        <v>24</v>
      </c>
      <c r="F15" s="30">
        <v>2</v>
      </c>
      <c r="G15" s="30">
        <v>2</v>
      </c>
      <c r="H15" s="30">
        <v>10</v>
      </c>
      <c r="I15" s="30">
        <v>3</v>
      </c>
      <c r="J15" s="30">
        <v>0</v>
      </c>
      <c r="K15" s="30">
        <v>9</v>
      </c>
      <c r="L15" s="30">
        <v>4</v>
      </c>
      <c r="M15" s="30">
        <v>3</v>
      </c>
      <c r="N15" s="30">
        <v>0</v>
      </c>
      <c r="O15" s="30">
        <v>1</v>
      </c>
      <c r="P15" s="108">
        <f t="shared" si="0"/>
        <v>34</v>
      </c>
      <c r="Q15" s="23" t="s">
        <v>14</v>
      </c>
      <c r="R15" s="52"/>
    </row>
    <row r="16" spans="1:18" ht="14.25" customHeight="1">
      <c r="A16" s="29" t="s">
        <v>193</v>
      </c>
      <c r="B16" s="29">
        <v>2</v>
      </c>
      <c r="C16" s="25" t="s">
        <v>194</v>
      </c>
      <c r="D16" s="26" t="s">
        <v>19</v>
      </c>
      <c r="E16" s="22" t="s">
        <v>24</v>
      </c>
      <c r="F16" s="22">
        <v>2</v>
      </c>
      <c r="G16" s="22">
        <v>1.5</v>
      </c>
      <c r="H16" s="22">
        <v>10</v>
      </c>
      <c r="I16" s="22">
        <v>3</v>
      </c>
      <c r="J16" s="22">
        <v>0</v>
      </c>
      <c r="K16" s="22">
        <v>4</v>
      </c>
      <c r="L16" s="22">
        <v>5</v>
      </c>
      <c r="M16" s="22">
        <v>2.5</v>
      </c>
      <c r="N16" s="22">
        <v>0</v>
      </c>
      <c r="O16" s="22">
        <v>5</v>
      </c>
      <c r="P16" s="108">
        <f t="shared" si="0"/>
        <v>33</v>
      </c>
      <c r="Q16" s="29" t="s">
        <v>14</v>
      </c>
      <c r="R16" s="52"/>
    </row>
    <row r="17" spans="1:18" ht="17.25" customHeight="1">
      <c r="A17" s="19">
        <v>6</v>
      </c>
      <c r="B17" s="19">
        <v>2</v>
      </c>
      <c r="C17" s="20" t="s">
        <v>92</v>
      </c>
      <c r="D17" s="21" t="s">
        <v>82</v>
      </c>
      <c r="E17" s="19" t="s">
        <v>24</v>
      </c>
      <c r="F17" s="19">
        <v>1.5</v>
      </c>
      <c r="G17" s="19">
        <v>1.5</v>
      </c>
      <c r="H17" s="19">
        <v>6</v>
      </c>
      <c r="I17" s="19">
        <v>3</v>
      </c>
      <c r="J17" s="19">
        <v>5</v>
      </c>
      <c r="K17" s="19">
        <v>4</v>
      </c>
      <c r="L17" s="19">
        <v>5</v>
      </c>
      <c r="M17" s="19">
        <v>1</v>
      </c>
      <c r="N17" s="19">
        <v>0</v>
      </c>
      <c r="O17" s="19">
        <v>5</v>
      </c>
      <c r="P17" s="108">
        <f t="shared" si="0"/>
        <v>32</v>
      </c>
      <c r="Q17" s="23" t="s">
        <v>14</v>
      </c>
      <c r="R17" s="52"/>
    </row>
    <row r="18" spans="1:18" ht="13.5" customHeight="1">
      <c r="A18" s="19">
        <v>44</v>
      </c>
      <c r="B18" s="19">
        <v>2</v>
      </c>
      <c r="C18" s="20" t="s">
        <v>157</v>
      </c>
      <c r="D18" s="21" t="s">
        <v>43</v>
      </c>
      <c r="E18" s="19" t="s">
        <v>21</v>
      </c>
      <c r="F18" s="19">
        <v>1.5</v>
      </c>
      <c r="G18" s="19">
        <v>1</v>
      </c>
      <c r="H18" s="19">
        <v>9</v>
      </c>
      <c r="I18" s="19">
        <v>2</v>
      </c>
      <c r="J18" s="19">
        <v>5</v>
      </c>
      <c r="K18" s="19">
        <v>4</v>
      </c>
      <c r="L18" s="19">
        <v>5</v>
      </c>
      <c r="M18" s="19">
        <v>0</v>
      </c>
      <c r="N18" s="19">
        <v>0</v>
      </c>
      <c r="O18" s="19">
        <v>3</v>
      </c>
      <c r="P18" s="108">
        <f t="shared" si="0"/>
        <v>30.5</v>
      </c>
      <c r="Q18" s="24" t="s">
        <v>14</v>
      </c>
      <c r="R18" s="52"/>
    </row>
    <row r="19" spans="1:18" ht="15">
      <c r="A19" s="19">
        <v>44</v>
      </c>
      <c r="B19" s="19">
        <v>2</v>
      </c>
      <c r="C19" s="20" t="s">
        <v>160</v>
      </c>
      <c r="D19" s="21" t="s">
        <v>44</v>
      </c>
      <c r="E19" s="19" t="s">
        <v>24</v>
      </c>
      <c r="F19" s="19">
        <v>1.5</v>
      </c>
      <c r="G19" s="19">
        <v>2</v>
      </c>
      <c r="H19" s="19">
        <v>6</v>
      </c>
      <c r="I19" s="19">
        <v>3</v>
      </c>
      <c r="J19" s="19">
        <v>4</v>
      </c>
      <c r="K19" s="19">
        <v>5</v>
      </c>
      <c r="L19" s="19">
        <v>2</v>
      </c>
      <c r="M19" s="19">
        <v>2.5</v>
      </c>
      <c r="N19" s="19">
        <v>0</v>
      </c>
      <c r="O19" s="19">
        <v>4</v>
      </c>
      <c r="P19" s="108">
        <f t="shared" si="0"/>
        <v>30</v>
      </c>
      <c r="Q19" s="24" t="s">
        <v>14</v>
      </c>
      <c r="R19" s="52"/>
    </row>
    <row r="20" spans="1:18" ht="13.5" customHeight="1">
      <c r="A20" s="30">
        <v>21</v>
      </c>
      <c r="B20" s="28">
        <v>2</v>
      </c>
      <c r="C20" s="25" t="s">
        <v>67</v>
      </c>
      <c r="D20" s="26" t="s">
        <v>25</v>
      </c>
      <c r="E20" s="22" t="s">
        <v>24</v>
      </c>
      <c r="F20" s="22">
        <v>1.5</v>
      </c>
      <c r="G20" s="22">
        <v>2</v>
      </c>
      <c r="H20" s="22">
        <v>10</v>
      </c>
      <c r="I20" s="22">
        <v>2</v>
      </c>
      <c r="J20" s="22">
        <v>5</v>
      </c>
      <c r="K20" s="22">
        <v>5</v>
      </c>
      <c r="L20" s="22">
        <v>0</v>
      </c>
      <c r="M20" s="22">
        <v>1</v>
      </c>
      <c r="N20" s="22">
        <v>2</v>
      </c>
      <c r="O20" s="22">
        <v>1</v>
      </c>
      <c r="P20" s="108">
        <f t="shared" si="0"/>
        <v>29.5</v>
      </c>
      <c r="Q20" s="23" t="s">
        <v>14</v>
      </c>
      <c r="R20" s="52"/>
    </row>
    <row r="21" spans="1:18" ht="15" customHeight="1">
      <c r="A21" s="22">
        <v>33</v>
      </c>
      <c r="B21" s="22">
        <v>2</v>
      </c>
      <c r="C21" s="25" t="s">
        <v>152</v>
      </c>
      <c r="D21" s="26" t="s">
        <v>59</v>
      </c>
      <c r="E21" s="22" t="s">
        <v>24</v>
      </c>
      <c r="F21" s="22">
        <v>1.5</v>
      </c>
      <c r="G21" s="22">
        <v>0</v>
      </c>
      <c r="H21" s="22">
        <v>10</v>
      </c>
      <c r="I21" s="22">
        <v>2.5</v>
      </c>
      <c r="J21" s="22">
        <v>5</v>
      </c>
      <c r="K21" s="22">
        <v>4</v>
      </c>
      <c r="L21" s="22">
        <v>2</v>
      </c>
      <c r="M21" s="22">
        <v>2</v>
      </c>
      <c r="N21" s="22">
        <v>0</v>
      </c>
      <c r="O21" s="22">
        <v>2</v>
      </c>
      <c r="P21" s="108">
        <f t="shared" si="0"/>
        <v>29</v>
      </c>
      <c r="Q21" s="23" t="s">
        <v>14</v>
      </c>
      <c r="R21" s="23"/>
    </row>
    <row r="22" spans="1:18" ht="16.5" customHeight="1">
      <c r="A22" s="22" t="s">
        <v>190</v>
      </c>
      <c r="B22" s="22">
        <v>2</v>
      </c>
      <c r="C22" s="25" t="s">
        <v>189</v>
      </c>
      <c r="D22" s="26" t="s">
        <v>18</v>
      </c>
      <c r="E22" s="22" t="s">
        <v>24</v>
      </c>
      <c r="F22" s="22">
        <v>2</v>
      </c>
      <c r="G22" s="22">
        <v>0</v>
      </c>
      <c r="H22" s="22">
        <v>10</v>
      </c>
      <c r="I22" s="22">
        <v>3</v>
      </c>
      <c r="J22" s="22">
        <v>0</v>
      </c>
      <c r="K22" s="22">
        <v>8</v>
      </c>
      <c r="L22" s="22">
        <v>0</v>
      </c>
      <c r="M22" s="22">
        <v>1</v>
      </c>
      <c r="N22" s="22">
        <v>2</v>
      </c>
      <c r="O22" s="22">
        <v>3</v>
      </c>
      <c r="P22" s="108">
        <f t="shared" si="0"/>
        <v>29</v>
      </c>
      <c r="Q22" s="22" t="s">
        <v>14</v>
      </c>
      <c r="R22" s="52"/>
    </row>
    <row r="23" spans="1:18" ht="15" customHeight="1">
      <c r="A23" s="19">
        <v>30</v>
      </c>
      <c r="B23" s="19">
        <v>2</v>
      </c>
      <c r="C23" s="20" t="s">
        <v>116</v>
      </c>
      <c r="D23" s="21" t="s">
        <v>29</v>
      </c>
      <c r="E23" s="19" t="s">
        <v>24</v>
      </c>
      <c r="F23" s="19">
        <v>2</v>
      </c>
      <c r="G23" s="19">
        <v>0</v>
      </c>
      <c r="H23" s="19">
        <v>10</v>
      </c>
      <c r="I23" s="19">
        <v>2</v>
      </c>
      <c r="J23" s="19">
        <v>0</v>
      </c>
      <c r="K23" s="19">
        <v>5</v>
      </c>
      <c r="L23" s="19">
        <v>3</v>
      </c>
      <c r="M23" s="19">
        <v>0</v>
      </c>
      <c r="N23" s="19">
        <v>5</v>
      </c>
      <c r="O23" s="19">
        <v>1</v>
      </c>
      <c r="P23" s="108">
        <f t="shared" si="0"/>
        <v>28</v>
      </c>
      <c r="Q23" s="24" t="s">
        <v>14</v>
      </c>
      <c r="R23" s="52"/>
    </row>
    <row r="24" spans="1:18" ht="15" customHeight="1">
      <c r="A24" s="46">
        <v>55</v>
      </c>
      <c r="B24" s="46">
        <v>2</v>
      </c>
      <c r="C24" s="47" t="s">
        <v>164</v>
      </c>
      <c r="D24" s="48" t="s">
        <v>22</v>
      </c>
      <c r="E24" s="49" t="s">
        <v>21</v>
      </c>
      <c r="F24" s="49">
        <v>2</v>
      </c>
      <c r="G24" s="49">
        <v>1</v>
      </c>
      <c r="H24" s="49">
        <v>10</v>
      </c>
      <c r="I24" s="49">
        <v>3</v>
      </c>
      <c r="J24" s="49">
        <v>0</v>
      </c>
      <c r="K24" s="49">
        <v>4</v>
      </c>
      <c r="L24" s="49">
        <v>0</v>
      </c>
      <c r="M24" s="49">
        <v>2</v>
      </c>
      <c r="N24" s="49">
        <v>0</v>
      </c>
      <c r="O24" s="49">
        <v>3</v>
      </c>
      <c r="P24" s="108">
        <f t="shared" si="0"/>
        <v>25</v>
      </c>
      <c r="Q24" s="46" t="s">
        <v>14</v>
      </c>
      <c r="R24" s="52"/>
    </row>
    <row r="25" spans="1:18" ht="12.75" customHeight="1">
      <c r="A25" s="22">
        <v>22</v>
      </c>
      <c r="B25" s="22">
        <v>2</v>
      </c>
      <c r="C25" s="25" t="s">
        <v>136</v>
      </c>
      <c r="D25" s="26" t="s">
        <v>37</v>
      </c>
      <c r="E25" s="22" t="s">
        <v>74</v>
      </c>
      <c r="F25" s="22">
        <v>2</v>
      </c>
      <c r="G25" s="22">
        <v>0</v>
      </c>
      <c r="H25" s="22">
        <v>7</v>
      </c>
      <c r="I25" s="22">
        <v>3</v>
      </c>
      <c r="J25" s="22">
        <v>0</v>
      </c>
      <c r="K25" s="22">
        <v>8</v>
      </c>
      <c r="L25" s="22">
        <v>5</v>
      </c>
      <c r="M25" s="22">
        <v>0</v>
      </c>
      <c r="N25" s="22">
        <v>0</v>
      </c>
      <c r="O25" s="22">
        <v>0</v>
      </c>
      <c r="P25" s="108">
        <f t="shared" si="0"/>
        <v>25</v>
      </c>
      <c r="Q25" s="23" t="s">
        <v>14</v>
      </c>
      <c r="R25" s="23"/>
    </row>
    <row r="26" spans="1:18" ht="15">
      <c r="A26" s="22" t="s">
        <v>190</v>
      </c>
      <c r="B26" s="22">
        <v>2</v>
      </c>
      <c r="C26" s="25" t="s">
        <v>188</v>
      </c>
      <c r="D26" s="26" t="s">
        <v>22</v>
      </c>
      <c r="E26" s="22" t="s">
        <v>21</v>
      </c>
      <c r="F26" s="22">
        <v>1</v>
      </c>
      <c r="G26" s="22">
        <v>1.5</v>
      </c>
      <c r="H26" s="22">
        <v>7</v>
      </c>
      <c r="I26" s="22">
        <v>2</v>
      </c>
      <c r="J26" s="22">
        <v>3</v>
      </c>
      <c r="K26" s="22">
        <v>6</v>
      </c>
      <c r="L26" s="22">
        <v>1</v>
      </c>
      <c r="M26" s="22">
        <v>1</v>
      </c>
      <c r="N26" s="22">
        <v>0</v>
      </c>
      <c r="O26" s="22">
        <v>2</v>
      </c>
      <c r="P26" s="108">
        <f t="shared" si="0"/>
        <v>24.5</v>
      </c>
      <c r="Q26" s="23" t="s">
        <v>14</v>
      </c>
      <c r="R26" s="52"/>
    </row>
    <row r="27" spans="1:18" ht="15" customHeight="1">
      <c r="A27" s="22">
        <v>61</v>
      </c>
      <c r="B27" s="22">
        <v>2</v>
      </c>
      <c r="C27" s="25" t="s">
        <v>173</v>
      </c>
      <c r="D27" s="26" t="s">
        <v>68</v>
      </c>
      <c r="E27" s="22" t="s">
        <v>21</v>
      </c>
      <c r="F27" s="22">
        <v>1</v>
      </c>
      <c r="G27" s="22">
        <v>1.5</v>
      </c>
      <c r="H27" s="22">
        <v>10</v>
      </c>
      <c r="I27" s="22">
        <v>3</v>
      </c>
      <c r="J27" s="22">
        <v>0</v>
      </c>
      <c r="K27" s="22">
        <v>3</v>
      </c>
      <c r="L27" s="22">
        <v>3</v>
      </c>
      <c r="M27" s="22">
        <v>0</v>
      </c>
      <c r="N27" s="22">
        <v>2</v>
      </c>
      <c r="O27" s="22">
        <v>1</v>
      </c>
      <c r="P27" s="108">
        <f t="shared" si="0"/>
        <v>24.5</v>
      </c>
      <c r="Q27" s="23" t="s">
        <v>14</v>
      </c>
      <c r="R27" s="23"/>
    </row>
    <row r="28" spans="1:18" ht="15" customHeight="1">
      <c r="A28" s="40" t="s">
        <v>185</v>
      </c>
      <c r="B28" s="40">
        <v>2</v>
      </c>
      <c r="C28" s="41" t="s">
        <v>186</v>
      </c>
      <c r="D28" s="42" t="s">
        <v>69</v>
      </c>
      <c r="E28" s="40" t="s">
        <v>24</v>
      </c>
      <c r="F28" s="40">
        <v>2</v>
      </c>
      <c r="G28" s="40">
        <v>0</v>
      </c>
      <c r="H28" s="40">
        <v>10</v>
      </c>
      <c r="I28" s="40">
        <v>2</v>
      </c>
      <c r="J28" s="40">
        <v>0</v>
      </c>
      <c r="K28" s="40">
        <v>4</v>
      </c>
      <c r="L28" s="40">
        <v>0</v>
      </c>
      <c r="M28" s="40">
        <v>1</v>
      </c>
      <c r="N28" s="40">
        <v>0</v>
      </c>
      <c r="O28" s="40">
        <v>5</v>
      </c>
      <c r="P28" s="108">
        <f t="shared" si="0"/>
        <v>24</v>
      </c>
      <c r="Q28" s="23" t="s">
        <v>14</v>
      </c>
      <c r="R28" s="52"/>
    </row>
    <row r="29" spans="1:18" ht="15" customHeight="1">
      <c r="A29" s="19">
        <v>7</v>
      </c>
      <c r="B29" s="19">
        <v>2</v>
      </c>
      <c r="C29" s="20" t="s">
        <v>94</v>
      </c>
      <c r="D29" s="21" t="s">
        <v>19</v>
      </c>
      <c r="E29" s="19" t="s">
        <v>24</v>
      </c>
      <c r="F29" s="19">
        <v>1</v>
      </c>
      <c r="G29" s="19">
        <v>1.5</v>
      </c>
      <c r="H29" s="19">
        <v>4</v>
      </c>
      <c r="I29" s="19">
        <v>2</v>
      </c>
      <c r="J29" s="19">
        <v>3</v>
      </c>
      <c r="K29" s="19">
        <v>6</v>
      </c>
      <c r="L29" s="19">
        <v>0</v>
      </c>
      <c r="M29" s="19">
        <v>2.5</v>
      </c>
      <c r="N29" s="19">
        <v>0</v>
      </c>
      <c r="O29" s="19">
        <v>3</v>
      </c>
      <c r="P29" s="108">
        <f t="shared" si="0"/>
        <v>23</v>
      </c>
      <c r="Q29" s="24" t="s">
        <v>14</v>
      </c>
      <c r="R29" s="52"/>
    </row>
    <row r="30" spans="1:18" ht="15" customHeight="1">
      <c r="A30" s="29">
        <v>67</v>
      </c>
      <c r="B30" s="22">
        <v>2</v>
      </c>
      <c r="C30" s="25" t="s">
        <v>205</v>
      </c>
      <c r="D30" s="26" t="s">
        <v>35</v>
      </c>
      <c r="E30" s="22" t="s">
        <v>24</v>
      </c>
      <c r="F30" s="22">
        <v>1</v>
      </c>
      <c r="G30" s="22">
        <v>2</v>
      </c>
      <c r="H30" s="22">
        <v>5</v>
      </c>
      <c r="I30" s="22">
        <v>3</v>
      </c>
      <c r="J30" s="22">
        <v>0</v>
      </c>
      <c r="K30" s="22">
        <v>4</v>
      </c>
      <c r="L30" s="22">
        <v>0</v>
      </c>
      <c r="M30" s="22">
        <v>2</v>
      </c>
      <c r="N30" s="22">
        <v>0</v>
      </c>
      <c r="O30" s="22">
        <v>5</v>
      </c>
      <c r="P30" s="108">
        <f t="shared" si="0"/>
        <v>22</v>
      </c>
      <c r="Q30" s="22" t="s">
        <v>14</v>
      </c>
      <c r="R30" s="22"/>
    </row>
    <row r="31" spans="1:18" ht="15">
      <c r="A31" s="29">
        <v>32</v>
      </c>
      <c r="B31" s="29">
        <v>2</v>
      </c>
      <c r="C31" s="31" t="s">
        <v>145</v>
      </c>
      <c r="D31" s="32" t="s">
        <v>59</v>
      </c>
      <c r="E31" s="22" t="s">
        <v>24</v>
      </c>
      <c r="F31" s="22">
        <v>1</v>
      </c>
      <c r="G31" s="22">
        <v>1.5</v>
      </c>
      <c r="H31" s="22">
        <v>3</v>
      </c>
      <c r="I31" s="22">
        <v>3</v>
      </c>
      <c r="J31" s="22">
        <v>0</v>
      </c>
      <c r="K31" s="22">
        <v>7</v>
      </c>
      <c r="L31" s="22">
        <v>0</v>
      </c>
      <c r="M31" s="22">
        <v>2</v>
      </c>
      <c r="N31" s="22">
        <v>0</v>
      </c>
      <c r="O31" s="22">
        <v>4</v>
      </c>
      <c r="P31" s="108">
        <f t="shared" si="0"/>
        <v>21.5</v>
      </c>
      <c r="Q31" s="23" t="s">
        <v>14</v>
      </c>
      <c r="R31" s="52"/>
    </row>
    <row r="32" spans="1:18" ht="18" customHeight="1">
      <c r="A32" s="19">
        <v>7</v>
      </c>
      <c r="B32" s="19">
        <v>2</v>
      </c>
      <c r="C32" s="20" t="s">
        <v>95</v>
      </c>
      <c r="D32" s="21" t="s">
        <v>87</v>
      </c>
      <c r="E32" s="19" t="s">
        <v>24</v>
      </c>
      <c r="F32" s="19">
        <v>2</v>
      </c>
      <c r="G32" s="19">
        <v>0</v>
      </c>
      <c r="H32" s="19">
        <v>3</v>
      </c>
      <c r="I32" s="19">
        <v>3</v>
      </c>
      <c r="J32" s="19">
        <v>0</v>
      </c>
      <c r="K32" s="19">
        <v>3</v>
      </c>
      <c r="L32" s="19">
        <v>5</v>
      </c>
      <c r="M32" s="19">
        <v>0</v>
      </c>
      <c r="N32" s="19">
        <v>0</v>
      </c>
      <c r="O32" s="19">
        <v>5</v>
      </c>
      <c r="P32" s="108">
        <f t="shared" si="0"/>
        <v>21</v>
      </c>
      <c r="Q32" s="24" t="s">
        <v>14</v>
      </c>
      <c r="R32" s="52"/>
    </row>
    <row r="33" spans="1:18" ht="15" customHeight="1">
      <c r="A33" s="23">
        <v>5</v>
      </c>
      <c r="B33" s="23">
        <v>2</v>
      </c>
      <c r="C33" s="37" t="s">
        <v>27</v>
      </c>
      <c r="D33" s="38" t="s">
        <v>28</v>
      </c>
      <c r="E33" s="23" t="s">
        <v>21</v>
      </c>
      <c r="F33" s="23">
        <v>2</v>
      </c>
      <c r="G33" s="23">
        <v>1.5</v>
      </c>
      <c r="H33" s="23">
        <v>10</v>
      </c>
      <c r="I33" s="23">
        <v>2.5</v>
      </c>
      <c r="J33" s="23">
        <v>0</v>
      </c>
      <c r="K33" s="23">
        <v>4</v>
      </c>
      <c r="L33" s="23">
        <v>0</v>
      </c>
      <c r="M33" s="23">
        <v>1</v>
      </c>
      <c r="N33" s="23">
        <v>0</v>
      </c>
      <c r="O33" s="23">
        <v>0</v>
      </c>
      <c r="P33" s="108">
        <f t="shared" si="0"/>
        <v>21</v>
      </c>
      <c r="Q33" s="23" t="s">
        <v>14</v>
      </c>
      <c r="R33" s="52"/>
    </row>
    <row r="34" spans="1:18" ht="15" customHeight="1">
      <c r="A34" s="30">
        <v>23</v>
      </c>
      <c r="B34" s="30">
        <v>2</v>
      </c>
      <c r="C34" s="27" t="s">
        <v>141</v>
      </c>
      <c r="D34" s="27" t="s">
        <v>37</v>
      </c>
      <c r="E34" s="28" t="s">
        <v>24</v>
      </c>
      <c r="F34" s="30">
        <v>2</v>
      </c>
      <c r="G34" s="30">
        <v>1</v>
      </c>
      <c r="H34" s="30">
        <v>10</v>
      </c>
      <c r="I34" s="30">
        <v>1</v>
      </c>
      <c r="J34" s="30">
        <v>0</v>
      </c>
      <c r="K34" s="30">
        <v>4</v>
      </c>
      <c r="L34" s="30">
        <v>0</v>
      </c>
      <c r="M34" s="30">
        <v>0</v>
      </c>
      <c r="N34" s="30">
        <v>0</v>
      </c>
      <c r="O34" s="30">
        <v>0</v>
      </c>
      <c r="P34" s="108">
        <f t="shared" si="0"/>
        <v>18</v>
      </c>
      <c r="Q34" s="36" t="s">
        <v>14</v>
      </c>
      <c r="R34" s="52"/>
    </row>
    <row r="35" spans="1:18" ht="15">
      <c r="A35" s="30">
        <v>23</v>
      </c>
      <c r="B35" s="30">
        <v>2</v>
      </c>
      <c r="C35" s="27" t="s">
        <v>142</v>
      </c>
      <c r="D35" s="27" t="s">
        <v>68</v>
      </c>
      <c r="E35" s="28" t="s">
        <v>21</v>
      </c>
      <c r="F35" s="30">
        <v>1.5</v>
      </c>
      <c r="G35" s="30">
        <v>1.5</v>
      </c>
      <c r="H35" s="30">
        <v>6</v>
      </c>
      <c r="I35" s="30">
        <v>3</v>
      </c>
      <c r="J35" s="30">
        <v>0</v>
      </c>
      <c r="K35" s="30">
        <v>4</v>
      </c>
      <c r="L35" s="30">
        <v>0</v>
      </c>
      <c r="M35" s="30">
        <v>0</v>
      </c>
      <c r="N35" s="30">
        <v>0</v>
      </c>
      <c r="O35" s="30">
        <v>0</v>
      </c>
      <c r="P35" s="108">
        <f t="shared" si="0"/>
        <v>16</v>
      </c>
      <c r="Q35" s="23" t="s">
        <v>14</v>
      </c>
      <c r="R35" s="52"/>
    </row>
    <row r="36" spans="1:18" ht="15" customHeight="1">
      <c r="A36" s="29">
        <v>15</v>
      </c>
      <c r="B36" s="29">
        <v>2</v>
      </c>
      <c r="C36" s="31" t="s">
        <v>100</v>
      </c>
      <c r="D36" s="32" t="s">
        <v>101</v>
      </c>
      <c r="E36" s="29" t="s">
        <v>24</v>
      </c>
      <c r="F36" s="29">
        <v>2</v>
      </c>
      <c r="G36" s="29">
        <v>0</v>
      </c>
      <c r="H36" s="29">
        <v>8</v>
      </c>
      <c r="I36" s="29">
        <v>2</v>
      </c>
      <c r="J36" s="29">
        <v>0</v>
      </c>
      <c r="K36" s="29">
        <v>4</v>
      </c>
      <c r="L36" s="29">
        <v>0</v>
      </c>
      <c r="M36" s="29">
        <v>0</v>
      </c>
      <c r="N36" s="29">
        <v>0</v>
      </c>
      <c r="O36" s="29">
        <v>0</v>
      </c>
      <c r="P36" s="108">
        <f t="shared" si="0"/>
        <v>16</v>
      </c>
      <c r="Q36" s="23" t="s">
        <v>14</v>
      </c>
      <c r="R36" s="52"/>
    </row>
    <row r="37" spans="1:18" ht="15" customHeight="1">
      <c r="A37" s="30">
        <v>17</v>
      </c>
      <c r="B37" s="30">
        <v>2</v>
      </c>
      <c r="C37" s="27" t="s">
        <v>108</v>
      </c>
      <c r="D37" s="27" t="s">
        <v>26</v>
      </c>
      <c r="E37" s="28" t="s">
        <v>21</v>
      </c>
      <c r="F37" s="30">
        <v>1.5</v>
      </c>
      <c r="G37" s="30">
        <v>0</v>
      </c>
      <c r="H37" s="30">
        <v>4</v>
      </c>
      <c r="I37" s="30">
        <v>1.5</v>
      </c>
      <c r="J37" s="30">
        <v>5</v>
      </c>
      <c r="K37" s="30">
        <v>3</v>
      </c>
      <c r="L37" s="30">
        <v>0</v>
      </c>
      <c r="M37" s="30">
        <v>0</v>
      </c>
      <c r="N37" s="30">
        <v>0</v>
      </c>
      <c r="O37" s="30">
        <v>1</v>
      </c>
      <c r="P37" s="108">
        <f t="shared" si="0"/>
        <v>16</v>
      </c>
      <c r="Q37" s="23" t="s">
        <v>14</v>
      </c>
      <c r="R37" s="52"/>
    </row>
    <row r="38" spans="1:18" ht="15">
      <c r="A38" s="30">
        <v>68</v>
      </c>
      <c r="B38" s="22">
        <v>2</v>
      </c>
      <c r="C38" s="25" t="s">
        <v>198</v>
      </c>
      <c r="D38" s="26" t="s">
        <v>31</v>
      </c>
      <c r="E38" s="22" t="s">
        <v>21</v>
      </c>
      <c r="F38" s="22">
        <v>1.5</v>
      </c>
      <c r="G38" s="22">
        <v>0</v>
      </c>
      <c r="H38" s="22">
        <v>7</v>
      </c>
      <c r="I38" s="22">
        <v>2</v>
      </c>
      <c r="J38" s="22">
        <v>0</v>
      </c>
      <c r="K38" s="22">
        <v>4</v>
      </c>
      <c r="L38" s="22">
        <v>0</v>
      </c>
      <c r="M38" s="22">
        <v>0</v>
      </c>
      <c r="N38" s="22">
        <v>0</v>
      </c>
      <c r="O38" s="22">
        <v>1</v>
      </c>
      <c r="P38" s="108">
        <f t="shared" si="0"/>
        <v>15.5</v>
      </c>
      <c r="Q38" s="22" t="s">
        <v>14</v>
      </c>
      <c r="R38" s="52"/>
    </row>
    <row r="39" spans="1:18" ht="15" customHeight="1">
      <c r="A39" s="22">
        <v>54</v>
      </c>
      <c r="B39" s="22">
        <v>2</v>
      </c>
      <c r="C39" s="25" t="s">
        <v>163</v>
      </c>
      <c r="D39" s="26" t="s">
        <v>90</v>
      </c>
      <c r="E39" s="22" t="s">
        <v>24</v>
      </c>
      <c r="F39" s="22">
        <v>1.5</v>
      </c>
      <c r="G39" s="22">
        <v>0</v>
      </c>
      <c r="H39" s="22">
        <v>9</v>
      </c>
      <c r="I39" s="22">
        <v>2</v>
      </c>
      <c r="J39" s="22">
        <v>0</v>
      </c>
      <c r="K39" s="22">
        <v>2</v>
      </c>
      <c r="L39" s="22">
        <v>0</v>
      </c>
      <c r="M39" s="22">
        <v>1</v>
      </c>
      <c r="N39" s="22">
        <v>0</v>
      </c>
      <c r="O39" s="22">
        <v>0</v>
      </c>
      <c r="P39" s="108">
        <f t="shared" si="0"/>
        <v>15.5</v>
      </c>
      <c r="Q39" s="22" t="s">
        <v>14</v>
      </c>
      <c r="R39" s="22"/>
    </row>
    <row r="40" spans="1:18" ht="14.25" customHeight="1">
      <c r="A40" s="19">
        <v>44</v>
      </c>
      <c r="B40" s="19">
        <v>2</v>
      </c>
      <c r="C40" s="20" t="s">
        <v>107</v>
      </c>
      <c r="D40" s="21" t="s">
        <v>55</v>
      </c>
      <c r="E40" s="19" t="s">
        <v>24</v>
      </c>
      <c r="F40" s="19">
        <v>1</v>
      </c>
      <c r="G40" s="19">
        <v>1</v>
      </c>
      <c r="H40" s="19">
        <v>6</v>
      </c>
      <c r="I40" s="19">
        <v>2</v>
      </c>
      <c r="J40" s="19">
        <v>0</v>
      </c>
      <c r="K40" s="19">
        <v>3</v>
      </c>
      <c r="L40" s="19">
        <v>0</v>
      </c>
      <c r="M40" s="19">
        <v>1</v>
      </c>
      <c r="N40" s="19">
        <v>0</v>
      </c>
      <c r="O40" s="19">
        <v>0</v>
      </c>
      <c r="P40" s="108">
        <f t="shared" si="0"/>
        <v>14</v>
      </c>
      <c r="Q40" s="24" t="s">
        <v>14</v>
      </c>
      <c r="R40" s="52"/>
    </row>
    <row r="41" spans="1:18" ht="15" customHeight="1">
      <c r="A41" s="30" t="s">
        <v>176</v>
      </c>
      <c r="B41" s="30">
        <v>2</v>
      </c>
      <c r="C41" s="25" t="s">
        <v>177</v>
      </c>
      <c r="D41" s="26" t="s">
        <v>36</v>
      </c>
      <c r="E41" s="22" t="s">
        <v>21</v>
      </c>
      <c r="F41" s="22">
        <v>2</v>
      </c>
      <c r="G41" s="22">
        <v>0</v>
      </c>
      <c r="H41" s="22">
        <v>7</v>
      </c>
      <c r="I41" s="22">
        <v>1</v>
      </c>
      <c r="J41" s="22">
        <v>0</v>
      </c>
      <c r="K41" s="22">
        <v>1</v>
      </c>
      <c r="L41" s="22">
        <v>3</v>
      </c>
      <c r="M41" s="22">
        <v>0</v>
      </c>
      <c r="N41" s="22">
        <v>0</v>
      </c>
      <c r="O41" s="22">
        <v>0</v>
      </c>
      <c r="P41" s="108">
        <f t="shared" si="0"/>
        <v>14</v>
      </c>
      <c r="Q41" s="23" t="s">
        <v>14</v>
      </c>
      <c r="R41" s="23"/>
    </row>
    <row r="42" spans="1:18" ht="15">
      <c r="A42" s="19">
        <v>44</v>
      </c>
      <c r="B42" s="19">
        <v>2</v>
      </c>
      <c r="C42" s="20" t="s">
        <v>159</v>
      </c>
      <c r="D42" s="21" t="s">
        <v>43</v>
      </c>
      <c r="E42" s="19" t="s">
        <v>21</v>
      </c>
      <c r="F42" s="19">
        <v>1</v>
      </c>
      <c r="G42" s="19">
        <v>0</v>
      </c>
      <c r="H42" s="19">
        <v>6</v>
      </c>
      <c r="I42" s="19">
        <v>3</v>
      </c>
      <c r="J42" s="19">
        <v>0</v>
      </c>
      <c r="K42" s="19">
        <v>2</v>
      </c>
      <c r="L42" s="19">
        <v>0</v>
      </c>
      <c r="M42" s="19">
        <v>0.5</v>
      </c>
      <c r="N42" s="19">
        <v>0</v>
      </c>
      <c r="O42" s="19">
        <v>1</v>
      </c>
      <c r="P42" s="108">
        <f>F42+G42+H42+I42+J42+K42+L42+M42+N42+O42</f>
        <v>13.5</v>
      </c>
      <c r="Q42" s="24" t="s">
        <v>14</v>
      </c>
      <c r="R42" s="52"/>
    </row>
    <row r="43" spans="1:18" ht="15">
      <c r="A43" s="30">
        <v>68</v>
      </c>
      <c r="B43" s="22">
        <v>2</v>
      </c>
      <c r="C43" s="25" t="s">
        <v>197</v>
      </c>
      <c r="D43" s="26" t="s">
        <v>83</v>
      </c>
      <c r="E43" s="22" t="s">
        <v>21</v>
      </c>
      <c r="F43" s="22">
        <v>2</v>
      </c>
      <c r="G43" s="22">
        <v>0</v>
      </c>
      <c r="H43" s="22">
        <v>4</v>
      </c>
      <c r="I43" s="22">
        <v>1</v>
      </c>
      <c r="J43" s="22">
        <v>0</v>
      </c>
      <c r="K43" s="22">
        <v>4</v>
      </c>
      <c r="L43" s="22">
        <v>0</v>
      </c>
      <c r="M43" s="22">
        <v>0</v>
      </c>
      <c r="N43" s="22">
        <v>0</v>
      </c>
      <c r="O43" s="22">
        <v>1</v>
      </c>
      <c r="P43" s="108">
        <f>F43+G43+H43+I43+J43+K43+L43+M43+N43+O43</f>
        <v>12</v>
      </c>
      <c r="Q43" s="22" t="s">
        <v>14</v>
      </c>
      <c r="R43" s="52"/>
    </row>
    <row r="44" spans="1:18" ht="15" customHeight="1">
      <c r="A44" s="30">
        <v>68</v>
      </c>
      <c r="B44" s="22">
        <v>2</v>
      </c>
      <c r="C44" s="25" t="s">
        <v>200</v>
      </c>
      <c r="D44" s="26" t="s">
        <v>62</v>
      </c>
      <c r="E44" s="22" t="s">
        <v>24</v>
      </c>
      <c r="F44" s="22">
        <v>1.5</v>
      </c>
      <c r="G44" s="22">
        <v>0</v>
      </c>
      <c r="H44" s="22">
        <v>2</v>
      </c>
      <c r="I44" s="22">
        <v>2</v>
      </c>
      <c r="J44" s="22">
        <v>0</v>
      </c>
      <c r="K44" s="22">
        <v>3</v>
      </c>
      <c r="L44" s="22">
        <v>0</v>
      </c>
      <c r="M44" s="22">
        <v>0.5</v>
      </c>
      <c r="N44" s="22">
        <v>0</v>
      </c>
      <c r="O44" s="22">
        <v>1</v>
      </c>
      <c r="P44" s="108">
        <f>F44+G44+H44+I44+J44+K44+L44+M44+N44+O44</f>
        <v>10</v>
      </c>
      <c r="Q44" s="22" t="s">
        <v>14</v>
      </c>
      <c r="R44" s="52"/>
    </row>
    <row r="45" spans="1:18" ht="15">
      <c r="A45" s="30">
        <v>68</v>
      </c>
      <c r="B45" s="22">
        <v>2</v>
      </c>
      <c r="C45" s="25" t="s">
        <v>199</v>
      </c>
      <c r="D45" s="26" t="s">
        <v>16</v>
      </c>
      <c r="E45" s="22" t="s">
        <v>21</v>
      </c>
      <c r="F45" s="22">
        <v>2</v>
      </c>
      <c r="G45" s="22">
        <v>0</v>
      </c>
      <c r="H45" s="22">
        <v>4</v>
      </c>
      <c r="I45" s="22">
        <v>1</v>
      </c>
      <c r="J45" s="22">
        <v>0</v>
      </c>
      <c r="K45" s="22">
        <v>3</v>
      </c>
      <c r="L45" s="22">
        <v>0</v>
      </c>
      <c r="M45" s="22">
        <v>0</v>
      </c>
      <c r="N45" s="22">
        <v>0</v>
      </c>
      <c r="O45" s="22">
        <v>0</v>
      </c>
      <c r="P45" s="108">
        <f>F45+G45+H45+I45+J45+K45+L45+M45+N45+O45</f>
        <v>10</v>
      </c>
      <c r="Q45" s="22" t="s">
        <v>14</v>
      </c>
      <c r="R45" s="52"/>
    </row>
    <row r="46" spans="1:18" ht="15">
      <c r="A46" s="19"/>
      <c r="B46" s="19"/>
      <c r="C46" s="20"/>
      <c r="D46" s="21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08"/>
      <c r="Q46" s="24"/>
      <c r="R46" s="52"/>
    </row>
    <row r="47" spans="1:18" ht="15" customHeight="1">
      <c r="A47" s="30"/>
      <c r="B47" s="30"/>
      <c r="C47" s="27"/>
      <c r="D47" s="27"/>
      <c r="E47" s="2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08"/>
      <c r="Q47" s="36"/>
      <c r="R47" s="52"/>
    </row>
    <row r="48" spans="1:18" ht="15" customHeight="1">
      <c r="A48" s="19"/>
      <c r="B48" s="19"/>
      <c r="C48" s="20"/>
      <c r="D48" s="2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08"/>
      <c r="Q48" s="24"/>
      <c r="R48" s="52"/>
    </row>
    <row r="49" spans="1:18" ht="15" customHeight="1">
      <c r="A49" s="43"/>
      <c r="B49" s="43"/>
      <c r="C49" s="44"/>
      <c r="D49" s="44"/>
      <c r="E49" s="45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08"/>
      <c r="Q49" s="23"/>
      <c r="R49" s="52"/>
    </row>
    <row r="50" spans="1:18" ht="15" customHeight="1">
      <c r="A50" s="19"/>
      <c r="B50" s="19"/>
      <c r="C50" s="20"/>
      <c r="D50" s="21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08"/>
      <c r="Q50" s="24"/>
      <c r="R50" s="52"/>
    </row>
    <row r="51" spans="1:18" ht="15">
      <c r="A51" s="19"/>
      <c r="B51" s="19"/>
      <c r="C51" s="20"/>
      <c r="D51" s="21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08"/>
      <c r="Q51" s="24"/>
      <c r="R51" s="52"/>
    </row>
    <row r="52" spans="1:18" ht="15" customHeight="1">
      <c r="A52" s="19"/>
      <c r="B52" s="19"/>
      <c r="C52" s="20"/>
      <c r="D52" s="2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08"/>
      <c r="Q52" s="24"/>
      <c r="R52" s="52"/>
    </row>
    <row r="53" spans="1:18" ht="15" customHeight="1">
      <c r="A53" s="22"/>
      <c r="B53" s="22"/>
      <c r="C53" s="25"/>
      <c r="D53" s="26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08"/>
      <c r="Q53" s="23"/>
      <c r="R53" s="52"/>
    </row>
    <row r="54" spans="1:18" ht="15">
      <c r="A54" s="19"/>
      <c r="B54" s="19"/>
      <c r="C54" s="20"/>
      <c r="D54" s="21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08"/>
      <c r="Q54" s="24"/>
      <c r="R54" s="52"/>
    </row>
    <row r="55" spans="1:18" ht="15" customHeight="1">
      <c r="A55" s="19"/>
      <c r="B55" s="19"/>
      <c r="C55" s="20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08"/>
      <c r="Q55" s="24"/>
      <c r="R55" s="52"/>
    </row>
    <row r="56" spans="1:18" ht="15" customHeight="1">
      <c r="A56" s="19"/>
      <c r="B56" s="19"/>
      <c r="C56" s="20"/>
      <c r="D56" s="21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08"/>
      <c r="Q56" s="24"/>
      <c r="R56" s="52"/>
    </row>
    <row r="57" spans="1:18" ht="15">
      <c r="A57" s="30"/>
      <c r="B57" s="30"/>
      <c r="C57" s="27"/>
      <c r="D57" s="27"/>
      <c r="E57" s="28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108"/>
      <c r="Q57" s="23"/>
      <c r="R57" s="52"/>
    </row>
    <row r="58" spans="1:18" ht="15" customHeight="1">
      <c r="A58" s="19"/>
      <c r="B58" s="19"/>
      <c r="C58" s="20"/>
      <c r="D58" s="2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08"/>
      <c r="Q58" s="24"/>
      <c r="R58" s="52"/>
    </row>
    <row r="59" spans="1:18" ht="15" customHeight="1">
      <c r="A59" s="19"/>
      <c r="B59" s="19"/>
      <c r="C59" s="20"/>
      <c r="D59" s="21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08"/>
      <c r="Q59" s="24"/>
      <c r="R59" s="52"/>
    </row>
    <row r="60" spans="1:18" ht="15" customHeight="1">
      <c r="A60" s="19"/>
      <c r="B60" s="19"/>
      <c r="C60" s="20"/>
      <c r="D60" s="21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08"/>
      <c r="Q60" s="24"/>
      <c r="R60" s="52"/>
    </row>
    <row r="61" spans="1:18" ht="15">
      <c r="A61" s="19"/>
      <c r="B61" s="19"/>
      <c r="C61" s="20"/>
      <c r="D61" s="21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08"/>
      <c r="Q61" s="24"/>
      <c r="R61" s="52"/>
    </row>
    <row r="62" spans="1:18" ht="15" customHeight="1">
      <c r="A62" s="19"/>
      <c r="B62" s="19"/>
      <c r="C62" s="20"/>
      <c r="D62" s="21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08"/>
      <c r="Q62" s="23"/>
      <c r="R62" s="52"/>
    </row>
    <row r="63" spans="1:18" ht="15" customHeight="1">
      <c r="A63" s="30"/>
      <c r="B63" s="30"/>
      <c r="C63" s="27"/>
      <c r="D63" s="27"/>
      <c r="E63" s="28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108"/>
      <c r="Q63" s="36"/>
      <c r="R63" s="52"/>
    </row>
    <row r="64" spans="1:18" ht="15">
      <c r="A64" s="19"/>
      <c r="B64" s="19"/>
      <c r="C64" s="20"/>
      <c r="D64" s="21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08"/>
      <c r="Q64" s="24"/>
      <c r="R64" s="52"/>
    </row>
  </sheetData>
  <sheetProtection/>
  <autoFilter ref="A9:R64">
    <sortState ref="A10:R64">
      <sortCondition descending="1" sortBy="value" ref="P10:P64"/>
    </sortState>
  </autoFilter>
  <mergeCells count="2">
    <mergeCell ref="A1:Q1"/>
    <mergeCell ref="A2:F2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O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5:C9338">
      <formula1>11</formula1>
      <formula2>14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20.00390625" style="10" customWidth="1"/>
    <col min="2" max="2" width="18.125" style="10" customWidth="1"/>
    <col min="3" max="3" width="23.375" style="13" customWidth="1"/>
    <col min="4" max="4" width="23.125" style="13" customWidth="1"/>
    <col min="5" max="5" width="5.125" style="10" bestFit="1" customWidth="1"/>
    <col min="6" max="12" width="5.125" style="10" customWidth="1"/>
    <col min="13" max="13" width="5.625" style="10" customWidth="1"/>
    <col min="14" max="14" width="7.625" style="10" customWidth="1"/>
    <col min="15" max="15" width="24.25390625" style="0" customWidth="1"/>
  </cols>
  <sheetData>
    <row r="1" ht="12.75"/>
    <row r="2" spans="1:6" ht="15.75">
      <c r="A2" s="114" t="s">
        <v>274</v>
      </c>
      <c r="B2" s="114"/>
      <c r="C2" s="114"/>
      <c r="D2" s="114"/>
      <c r="E2" s="114"/>
      <c r="F2" s="114"/>
    </row>
    <row r="3" ht="10.5" customHeight="1"/>
    <row r="4" ht="20.25" customHeight="1"/>
    <row r="5" spans="1:4" ht="34.5" customHeight="1">
      <c r="A5" s="11" t="s">
        <v>0</v>
      </c>
      <c r="B5" s="6" t="s">
        <v>244</v>
      </c>
      <c r="C5" s="85" t="s">
        <v>246</v>
      </c>
      <c r="D5" s="16"/>
    </row>
    <row r="6" spans="1:2" ht="24.75" customHeight="1">
      <c r="A6" s="14" t="s">
        <v>1</v>
      </c>
      <c r="B6" s="9" t="s">
        <v>245</v>
      </c>
    </row>
    <row r="7" spans="1:2" ht="15">
      <c r="A7" s="14" t="s">
        <v>2</v>
      </c>
      <c r="B7" s="15" t="s">
        <v>11</v>
      </c>
    </row>
    <row r="9" spans="1:15" ht="51" customHeight="1">
      <c r="A9" s="90" t="s">
        <v>3</v>
      </c>
      <c r="B9" s="90" t="s">
        <v>4</v>
      </c>
      <c r="C9" s="91" t="s">
        <v>5</v>
      </c>
      <c r="D9" s="91" t="s">
        <v>6</v>
      </c>
      <c r="E9" s="90" t="s">
        <v>7</v>
      </c>
      <c r="F9" s="90" t="s">
        <v>267</v>
      </c>
      <c r="G9" s="90" t="s">
        <v>268</v>
      </c>
      <c r="H9" s="90" t="s">
        <v>269</v>
      </c>
      <c r="I9" s="90" t="s">
        <v>270</v>
      </c>
      <c r="J9" s="90" t="s">
        <v>271</v>
      </c>
      <c r="K9" s="90" t="s">
        <v>272</v>
      </c>
      <c r="L9" s="90" t="s">
        <v>262</v>
      </c>
      <c r="M9" s="90" t="s">
        <v>8</v>
      </c>
      <c r="N9" s="90" t="s">
        <v>10</v>
      </c>
      <c r="O9" s="92" t="s">
        <v>242</v>
      </c>
    </row>
    <row r="10" spans="1:15" ht="15">
      <c r="A10" s="19">
        <v>30</v>
      </c>
      <c r="B10" s="19">
        <v>3</v>
      </c>
      <c r="C10" s="39" t="s">
        <v>121</v>
      </c>
      <c r="D10" s="39" t="s">
        <v>76</v>
      </c>
      <c r="E10" s="24" t="s">
        <v>120</v>
      </c>
      <c r="F10" s="24">
        <v>10</v>
      </c>
      <c r="G10" s="24">
        <v>6</v>
      </c>
      <c r="H10" s="24">
        <v>4</v>
      </c>
      <c r="I10" s="24">
        <v>3</v>
      </c>
      <c r="J10" s="24">
        <v>4</v>
      </c>
      <c r="K10" s="24">
        <v>8</v>
      </c>
      <c r="L10" s="24">
        <v>8</v>
      </c>
      <c r="M10" s="64">
        <f aca="true" t="shared" si="0" ref="M10:M41">SUM(F10:L10)</f>
        <v>43</v>
      </c>
      <c r="N10" s="24" t="s">
        <v>14</v>
      </c>
      <c r="O10" s="83"/>
    </row>
    <row r="11" spans="1:15" ht="15">
      <c r="A11" s="66">
        <v>21</v>
      </c>
      <c r="B11" s="66">
        <v>3</v>
      </c>
      <c r="C11" s="93" t="s">
        <v>151</v>
      </c>
      <c r="D11" s="93" t="s">
        <v>117</v>
      </c>
      <c r="E11" s="64" t="s">
        <v>21</v>
      </c>
      <c r="F11" s="64">
        <v>10</v>
      </c>
      <c r="G11" s="64">
        <v>4</v>
      </c>
      <c r="H11" s="64">
        <v>4</v>
      </c>
      <c r="I11" s="64">
        <v>3</v>
      </c>
      <c r="J11" s="64">
        <v>4</v>
      </c>
      <c r="K11" s="64">
        <v>8</v>
      </c>
      <c r="L11" s="64">
        <v>10</v>
      </c>
      <c r="M11" s="64">
        <f t="shared" si="0"/>
        <v>43</v>
      </c>
      <c r="N11" s="64" t="s">
        <v>14</v>
      </c>
      <c r="O11" s="64"/>
    </row>
    <row r="12" spans="1:15" ht="15">
      <c r="A12" s="22">
        <v>21</v>
      </c>
      <c r="B12" s="22">
        <v>3</v>
      </c>
      <c r="C12" s="26" t="s">
        <v>111</v>
      </c>
      <c r="D12" s="26" t="s">
        <v>112</v>
      </c>
      <c r="E12" s="22" t="s">
        <v>24</v>
      </c>
      <c r="F12" s="22">
        <v>10</v>
      </c>
      <c r="G12" s="22">
        <v>6</v>
      </c>
      <c r="H12" s="22">
        <v>4</v>
      </c>
      <c r="I12" s="22">
        <v>3</v>
      </c>
      <c r="J12" s="22">
        <v>4</v>
      </c>
      <c r="K12" s="22">
        <v>8</v>
      </c>
      <c r="L12" s="22">
        <v>7</v>
      </c>
      <c r="M12" s="64">
        <f t="shared" si="0"/>
        <v>42</v>
      </c>
      <c r="N12" s="22" t="s">
        <v>14</v>
      </c>
      <c r="O12" s="83"/>
    </row>
    <row r="13" spans="1:15" ht="15">
      <c r="A13" s="58">
        <v>33</v>
      </c>
      <c r="B13" s="58">
        <v>3</v>
      </c>
      <c r="C13" s="61" t="s">
        <v>149</v>
      </c>
      <c r="D13" s="61" t="s">
        <v>22</v>
      </c>
      <c r="E13" s="58" t="s">
        <v>21</v>
      </c>
      <c r="F13" s="58">
        <v>9</v>
      </c>
      <c r="G13" s="58">
        <v>6</v>
      </c>
      <c r="H13" s="58">
        <v>4</v>
      </c>
      <c r="I13" s="58">
        <v>3</v>
      </c>
      <c r="J13" s="58">
        <v>4</v>
      </c>
      <c r="K13" s="58">
        <v>8</v>
      </c>
      <c r="L13" s="58">
        <v>7</v>
      </c>
      <c r="M13" s="64">
        <f t="shared" si="0"/>
        <v>41</v>
      </c>
      <c r="N13" s="62" t="s">
        <v>14</v>
      </c>
      <c r="O13" s="64"/>
    </row>
    <row r="14" spans="1:15" ht="15">
      <c r="A14" s="22">
        <v>56</v>
      </c>
      <c r="B14" s="22">
        <v>3</v>
      </c>
      <c r="C14" s="26" t="s">
        <v>170</v>
      </c>
      <c r="D14" s="26" t="s">
        <v>33</v>
      </c>
      <c r="E14" s="22" t="s">
        <v>24</v>
      </c>
      <c r="F14" s="22">
        <v>10</v>
      </c>
      <c r="G14" s="22">
        <v>5</v>
      </c>
      <c r="H14" s="22">
        <v>4</v>
      </c>
      <c r="I14" s="22">
        <v>3</v>
      </c>
      <c r="J14" s="22">
        <v>4</v>
      </c>
      <c r="K14" s="22">
        <v>8</v>
      </c>
      <c r="L14" s="22">
        <v>7</v>
      </c>
      <c r="M14" s="64">
        <f t="shared" si="0"/>
        <v>41</v>
      </c>
      <c r="N14" s="22" t="s">
        <v>14</v>
      </c>
      <c r="O14" s="83"/>
    </row>
    <row r="15" spans="1:15" ht="15">
      <c r="A15" s="63">
        <v>21</v>
      </c>
      <c r="B15" s="63">
        <v>3</v>
      </c>
      <c r="C15" s="93" t="s">
        <v>208</v>
      </c>
      <c r="D15" s="93" t="s">
        <v>20</v>
      </c>
      <c r="E15" s="64" t="s">
        <v>21</v>
      </c>
      <c r="F15" s="64">
        <v>8</v>
      </c>
      <c r="G15" s="64">
        <v>6</v>
      </c>
      <c r="H15" s="64">
        <v>4</v>
      </c>
      <c r="I15" s="64">
        <v>2</v>
      </c>
      <c r="J15" s="64">
        <v>4</v>
      </c>
      <c r="K15" s="64">
        <v>8</v>
      </c>
      <c r="L15" s="64">
        <v>8</v>
      </c>
      <c r="M15" s="64">
        <f t="shared" si="0"/>
        <v>40</v>
      </c>
      <c r="N15" s="64" t="s">
        <v>14</v>
      </c>
      <c r="O15" s="64"/>
    </row>
    <row r="16" spans="1:15" ht="15">
      <c r="A16" s="63">
        <v>21</v>
      </c>
      <c r="B16" s="97" t="s">
        <v>273</v>
      </c>
      <c r="C16" s="65" t="s">
        <v>210</v>
      </c>
      <c r="D16" s="65" t="s">
        <v>158</v>
      </c>
      <c r="E16" s="64" t="s">
        <v>24</v>
      </c>
      <c r="F16" s="64">
        <v>10</v>
      </c>
      <c r="G16" s="64">
        <v>4</v>
      </c>
      <c r="H16" s="64">
        <v>4</v>
      </c>
      <c r="I16" s="64">
        <v>3</v>
      </c>
      <c r="J16" s="64">
        <v>4</v>
      </c>
      <c r="K16" s="64">
        <v>8</v>
      </c>
      <c r="L16" s="64">
        <v>7</v>
      </c>
      <c r="M16" s="64">
        <f t="shared" si="0"/>
        <v>40</v>
      </c>
      <c r="N16" s="64" t="s">
        <v>14</v>
      </c>
      <c r="O16" s="64"/>
    </row>
    <row r="17" spans="1:15" ht="15">
      <c r="A17" s="98">
        <v>6</v>
      </c>
      <c r="B17" s="98">
        <v>3</v>
      </c>
      <c r="C17" s="99" t="s">
        <v>89</v>
      </c>
      <c r="D17" s="99" t="s">
        <v>18</v>
      </c>
      <c r="E17" s="100" t="s">
        <v>24</v>
      </c>
      <c r="F17" s="100">
        <v>10</v>
      </c>
      <c r="G17" s="100">
        <v>5</v>
      </c>
      <c r="H17" s="100">
        <v>4</v>
      </c>
      <c r="I17" s="100">
        <v>4</v>
      </c>
      <c r="J17" s="100">
        <v>0</v>
      </c>
      <c r="K17" s="100">
        <v>8</v>
      </c>
      <c r="L17" s="100">
        <v>8</v>
      </c>
      <c r="M17" s="64">
        <f t="shared" si="0"/>
        <v>39</v>
      </c>
      <c r="N17" s="100" t="s">
        <v>14</v>
      </c>
      <c r="O17" s="64"/>
    </row>
    <row r="18" spans="1:15" ht="15">
      <c r="A18" s="19">
        <v>1</v>
      </c>
      <c r="B18" s="24">
        <v>3</v>
      </c>
      <c r="C18" s="39" t="s">
        <v>41</v>
      </c>
      <c r="D18" s="39" t="s">
        <v>42</v>
      </c>
      <c r="E18" s="24" t="s">
        <v>24</v>
      </c>
      <c r="F18" s="24">
        <v>10</v>
      </c>
      <c r="G18" s="24">
        <v>3</v>
      </c>
      <c r="H18" s="24">
        <v>4</v>
      </c>
      <c r="I18" s="24">
        <v>4</v>
      </c>
      <c r="J18" s="24">
        <v>4</v>
      </c>
      <c r="K18" s="24">
        <v>8</v>
      </c>
      <c r="L18" s="24">
        <v>5</v>
      </c>
      <c r="M18" s="64">
        <f t="shared" si="0"/>
        <v>38</v>
      </c>
      <c r="N18" s="22" t="s">
        <v>14</v>
      </c>
      <c r="O18" s="83"/>
    </row>
    <row r="19" spans="1:15" ht="15">
      <c r="A19" s="87">
        <v>44</v>
      </c>
      <c r="B19" s="87">
        <v>3</v>
      </c>
      <c r="C19" s="88" t="s">
        <v>243</v>
      </c>
      <c r="D19" s="88" t="s">
        <v>33</v>
      </c>
      <c r="E19" s="87" t="s">
        <v>24</v>
      </c>
      <c r="F19" s="87">
        <v>10</v>
      </c>
      <c r="G19" s="87">
        <v>6</v>
      </c>
      <c r="H19" s="87">
        <v>0</v>
      </c>
      <c r="I19" s="87">
        <v>2</v>
      </c>
      <c r="J19" s="87">
        <v>4</v>
      </c>
      <c r="K19" s="87">
        <v>8</v>
      </c>
      <c r="L19" s="87">
        <v>8</v>
      </c>
      <c r="M19" s="87">
        <f t="shared" si="0"/>
        <v>38</v>
      </c>
      <c r="N19" s="87" t="s">
        <v>14</v>
      </c>
      <c r="O19" s="87" t="s">
        <v>241</v>
      </c>
    </row>
    <row r="20" spans="1:15" ht="30.75">
      <c r="A20" s="33" t="s">
        <v>178</v>
      </c>
      <c r="B20" s="22">
        <v>3</v>
      </c>
      <c r="C20" s="26" t="s">
        <v>183</v>
      </c>
      <c r="D20" s="26" t="s">
        <v>26</v>
      </c>
      <c r="E20" s="22" t="s">
        <v>21</v>
      </c>
      <c r="F20" s="22">
        <v>10</v>
      </c>
      <c r="G20" s="22">
        <v>4</v>
      </c>
      <c r="H20" s="22">
        <v>4</v>
      </c>
      <c r="I20" s="22">
        <v>2</v>
      </c>
      <c r="J20" s="22">
        <v>4</v>
      </c>
      <c r="K20" s="22">
        <v>8</v>
      </c>
      <c r="L20" s="22">
        <v>6</v>
      </c>
      <c r="M20" s="64">
        <f t="shared" si="0"/>
        <v>38</v>
      </c>
      <c r="N20" s="36" t="s">
        <v>14</v>
      </c>
      <c r="O20" s="83"/>
    </row>
    <row r="21" spans="1:15" ht="15">
      <c r="A21" s="104" t="s">
        <v>207</v>
      </c>
      <c r="B21" s="104">
        <v>3</v>
      </c>
      <c r="C21" s="105" t="s">
        <v>154</v>
      </c>
      <c r="D21" s="105" t="s">
        <v>49</v>
      </c>
      <c r="E21" s="64" t="s">
        <v>24</v>
      </c>
      <c r="F21" s="64">
        <v>8</v>
      </c>
      <c r="G21" s="64">
        <v>4</v>
      </c>
      <c r="H21" s="64">
        <v>4</v>
      </c>
      <c r="I21" s="64">
        <v>2</v>
      </c>
      <c r="J21" s="64">
        <v>4</v>
      </c>
      <c r="K21" s="64">
        <v>8</v>
      </c>
      <c r="L21" s="64">
        <v>8</v>
      </c>
      <c r="M21" s="64">
        <f t="shared" si="0"/>
        <v>38</v>
      </c>
      <c r="N21" s="64" t="s">
        <v>14</v>
      </c>
      <c r="O21" s="64"/>
    </row>
    <row r="22" spans="1:15" ht="15">
      <c r="A22" s="30" t="s">
        <v>176</v>
      </c>
      <c r="B22" s="30">
        <v>3</v>
      </c>
      <c r="C22" s="27" t="s">
        <v>175</v>
      </c>
      <c r="D22" s="27" t="s">
        <v>13</v>
      </c>
      <c r="E22" s="28" t="s">
        <v>24</v>
      </c>
      <c r="F22" s="30">
        <v>10</v>
      </c>
      <c r="G22" s="30">
        <v>3</v>
      </c>
      <c r="H22" s="30">
        <v>4</v>
      </c>
      <c r="I22" s="30">
        <v>2</v>
      </c>
      <c r="J22" s="30">
        <v>4</v>
      </c>
      <c r="K22" s="30">
        <v>8</v>
      </c>
      <c r="L22" s="30">
        <v>7</v>
      </c>
      <c r="M22" s="64">
        <f t="shared" si="0"/>
        <v>38</v>
      </c>
      <c r="N22" s="36" t="s">
        <v>14</v>
      </c>
      <c r="O22" s="83"/>
    </row>
    <row r="23" spans="1:15" ht="15">
      <c r="A23" s="22">
        <v>64</v>
      </c>
      <c r="B23" s="22">
        <v>3</v>
      </c>
      <c r="C23" s="26" t="s">
        <v>206</v>
      </c>
      <c r="D23" s="26" t="s">
        <v>30</v>
      </c>
      <c r="E23" s="22" t="s">
        <v>24</v>
      </c>
      <c r="F23" s="22">
        <v>7</v>
      </c>
      <c r="G23" s="22">
        <v>5</v>
      </c>
      <c r="H23" s="22">
        <v>4</v>
      </c>
      <c r="I23" s="22">
        <v>2</v>
      </c>
      <c r="J23" s="22">
        <v>4</v>
      </c>
      <c r="K23" s="22">
        <v>8</v>
      </c>
      <c r="L23" s="22">
        <v>8</v>
      </c>
      <c r="M23" s="64">
        <f t="shared" si="0"/>
        <v>38</v>
      </c>
      <c r="N23" s="22" t="s">
        <v>14</v>
      </c>
      <c r="O23" s="83"/>
    </row>
    <row r="24" spans="1:15" ht="15">
      <c r="A24" s="29" t="s">
        <v>193</v>
      </c>
      <c r="B24" s="29">
        <v>3</v>
      </c>
      <c r="C24" s="26" t="s">
        <v>196</v>
      </c>
      <c r="D24" s="26" t="s">
        <v>72</v>
      </c>
      <c r="E24" s="22" t="s">
        <v>21</v>
      </c>
      <c r="F24" s="22">
        <v>10</v>
      </c>
      <c r="G24" s="22">
        <v>3</v>
      </c>
      <c r="H24" s="22">
        <v>4</v>
      </c>
      <c r="I24" s="22">
        <v>3</v>
      </c>
      <c r="J24" s="22">
        <v>4</v>
      </c>
      <c r="K24" s="22">
        <v>8</v>
      </c>
      <c r="L24" s="22">
        <v>5</v>
      </c>
      <c r="M24" s="64">
        <f t="shared" si="0"/>
        <v>37</v>
      </c>
      <c r="N24" s="22" t="s">
        <v>14</v>
      </c>
      <c r="O24" s="83"/>
    </row>
    <row r="25" spans="1:15" ht="15">
      <c r="A25" s="30">
        <v>21</v>
      </c>
      <c r="B25" s="30">
        <v>3</v>
      </c>
      <c r="C25" s="26" t="s">
        <v>109</v>
      </c>
      <c r="D25" s="26" t="s">
        <v>63</v>
      </c>
      <c r="E25" s="22" t="s">
        <v>24</v>
      </c>
      <c r="F25" s="22">
        <v>10</v>
      </c>
      <c r="G25" s="22">
        <v>4</v>
      </c>
      <c r="H25" s="22">
        <v>0</v>
      </c>
      <c r="I25" s="22">
        <v>3</v>
      </c>
      <c r="J25" s="22">
        <v>4</v>
      </c>
      <c r="K25" s="22">
        <v>8</v>
      </c>
      <c r="L25" s="22">
        <v>8</v>
      </c>
      <c r="M25" s="64">
        <f t="shared" si="0"/>
        <v>37</v>
      </c>
      <c r="N25" s="36" t="s">
        <v>14</v>
      </c>
      <c r="O25" s="83"/>
    </row>
    <row r="26" spans="1:15" ht="15">
      <c r="A26" s="24">
        <v>2</v>
      </c>
      <c r="B26" s="24">
        <v>3</v>
      </c>
      <c r="C26" s="39" t="s">
        <v>48</v>
      </c>
      <c r="D26" s="39" t="s">
        <v>49</v>
      </c>
      <c r="E26" s="24" t="s">
        <v>24</v>
      </c>
      <c r="F26" s="24">
        <v>10</v>
      </c>
      <c r="G26" s="24">
        <v>3</v>
      </c>
      <c r="H26" s="24">
        <v>4</v>
      </c>
      <c r="I26" s="24">
        <v>3</v>
      </c>
      <c r="J26" s="24">
        <v>0</v>
      </c>
      <c r="K26" s="24">
        <v>8</v>
      </c>
      <c r="L26" s="24">
        <v>8</v>
      </c>
      <c r="M26" s="64">
        <f t="shared" si="0"/>
        <v>36</v>
      </c>
      <c r="N26" s="22" t="s">
        <v>14</v>
      </c>
      <c r="O26" s="83"/>
    </row>
    <row r="27" spans="1:15" ht="15">
      <c r="A27" s="22">
        <v>21</v>
      </c>
      <c r="B27" s="30">
        <v>3</v>
      </c>
      <c r="C27" s="26" t="s">
        <v>110</v>
      </c>
      <c r="D27" s="26" t="s">
        <v>73</v>
      </c>
      <c r="E27" s="22" t="s">
        <v>21</v>
      </c>
      <c r="F27" s="22">
        <v>10</v>
      </c>
      <c r="G27" s="22">
        <v>0</v>
      </c>
      <c r="H27" s="22">
        <v>4</v>
      </c>
      <c r="I27" s="22">
        <v>2</v>
      </c>
      <c r="J27" s="22">
        <v>4</v>
      </c>
      <c r="K27" s="22">
        <v>8</v>
      </c>
      <c r="L27" s="22">
        <v>8</v>
      </c>
      <c r="M27" s="64">
        <f t="shared" si="0"/>
        <v>36</v>
      </c>
      <c r="N27" s="36" t="s">
        <v>14</v>
      </c>
      <c r="O27" s="83"/>
    </row>
    <row r="28" spans="1:15" ht="15">
      <c r="A28" s="19">
        <v>44</v>
      </c>
      <c r="B28" s="19">
        <v>3</v>
      </c>
      <c r="C28" s="21" t="s">
        <v>161</v>
      </c>
      <c r="D28" s="21" t="s">
        <v>64</v>
      </c>
      <c r="E28" s="19" t="s">
        <v>21</v>
      </c>
      <c r="F28" s="19">
        <v>10</v>
      </c>
      <c r="G28" s="19">
        <v>5</v>
      </c>
      <c r="H28" s="19">
        <v>0</v>
      </c>
      <c r="I28" s="19">
        <v>2</v>
      </c>
      <c r="J28" s="19">
        <v>4</v>
      </c>
      <c r="K28" s="19">
        <v>8</v>
      </c>
      <c r="L28" s="19">
        <v>7</v>
      </c>
      <c r="M28" s="64">
        <f t="shared" si="0"/>
        <v>36</v>
      </c>
      <c r="N28" s="24" t="s">
        <v>14</v>
      </c>
      <c r="O28" s="83"/>
    </row>
    <row r="29" spans="1:15" ht="15">
      <c r="A29" s="30">
        <v>4</v>
      </c>
      <c r="B29" s="22">
        <v>3</v>
      </c>
      <c r="C29" s="26" t="s">
        <v>70</v>
      </c>
      <c r="D29" s="26" t="s">
        <v>71</v>
      </c>
      <c r="E29" s="22" t="s">
        <v>24</v>
      </c>
      <c r="F29" s="22">
        <v>10</v>
      </c>
      <c r="G29" s="22">
        <v>4</v>
      </c>
      <c r="H29" s="22">
        <v>4</v>
      </c>
      <c r="I29" s="22">
        <v>1</v>
      </c>
      <c r="J29" s="22">
        <v>0</v>
      </c>
      <c r="K29" s="22">
        <v>8</v>
      </c>
      <c r="L29" s="22">
        <v>8</v>
      </c>
      <c r="M29" s="64">
        <f t="shared" si="0"/>
        <v>35</v>
      </c>
      <c r="N29" s="22" t="s">
        <v>14</v>
      </c>
      <c r="O29" s="83"/>
    </row>
    <row r="30" spans="1:15" ht="15">
      <c r="A30" s="22">
        <v>8</v>
      </c>
      <c r="B30" s="22">
        <v>3</v>
      </c>
      <c r="C30" s="26" t="s">
        <v>32</v>
      </c>
      <c r="D30" s="26" t="s">
        <v>33</v>
      </c>
      <c r="E30" s="22" t="s">
        <v>24</v>
      </c>
      <c r="F30" s="22">
        <v>10</v>
      </c>
      <c r="G30" s="22">
        <v>2</v>
      </c>
      <c r="H30" s="22">
        <v>1</v>
      </c>
      <c r="I30" s="22">
        <v>2</v>
      </c>
      <c r="J30" s="22">
        <v>4</v>
      </c>
      <c r="K30" s="22">
        <v>7</v>
      </c>
      <c r="L30" s="22">
        <v>8</v>
      </c>
      <c r="M30" s="64">
        <f t="shared" si="0"/>
        <v>34</v>
      </c>
      <c r="N30" s="22" t="s">
        <v>14</v>
      </c>
      <c r="O30" s="83"/>
    </row>
    <row r="31" spans="1:15" s="60" customFormat="1" ht="15">
      <c r="A31" s="22">
        <v>56</v>
      </c>
      <c r="B31" s="22">
        <v>3</v>
      </c>
      <c r="C31" s="26" t="s">
        <v>171</v>
      </c>
      <c r="D31" s="26" t="s">
        <v>64</v>
      </c>
      <c r="E31" s="22" t="s">
        <v>21</v>
      </c>
      <c r="F31" s="22">
        <v>10</v>
      </c>
      <c r="G31" s="22">
        <v>3</v>
      </c>
      <c r="H31" s="22">
        <v>4</v>
      </c>
      <c r="I31" s="22">
        <v>0</v>
      </c>
      <c r="J31" s="22">
        <v>4</v>
      </c>
      <c r="K31" s="22">
        <v>8</v>
      </c>
      <c r="L31" s="22">
        <v>5</v>
      </c>
      <c r="M31" s="64">
        <f t="shared" si="0"/>
        <v>34</v>
      </c>
      <c r="N31" s="22" t="s">
        <v>14</v>
      </c>
      <c r="O31" s="83"/>
    </row>
    <row r="32" spans="1:15" ht="15">
      <c r="A32" s="19">
        <v>39</v>
      </c>
      <c r="B32" s="19">
        <v>3</v>
      </c>
      <c r="C32" s="21" t="s">
        <v>93</v>
      </c>
      <c r="D32" s="21" t="s">
        <v>34</v>
      </c>
      <c r="E32" s="19" t="s">
        <v>24</v>
      </c>
      <c r="F32" s="19">
        <v>10</v>
      </c>
      <c r="G32" s="19">
        <v>6</v>
      </c>
      <c r="H32" s="19">
        <v>0</v>
      </c>
      <c r="I32" s="19">
        <v>3</v>
      </c>
      <c r="J32" s="19">
        <v>0</v>
      </c>
      <c r="K32" s="19">
        <v>6</v>
      </c>
      <c r="L32" s="19">
        <v>8</v>
      </c>
      <c r="M32" s="64">
        <f t="shared" si="0"/>
        <v>33</v>
      </c>
      <c r="N32" s="24" t="s">
        <v>14</v>
      </c>
      <c r="O32" s="83"/>
    </row>
    <row r="33" spans="1:15" ht="14.25" customHeight="1">
      <c r="A33" s="22">
        <v>56</v>
      </c>
      <c r="B33" s="22">
        <v>3</v>
      </c>
      <c r="C33" s="26" t="s">
        <v>169</v>
      </c>
      <c r="D33" s="26" t="s">
        <v>19</v>
      </c>
      <c r="E33" s="22" t="s">
        <v>24</v>
      </c>
      <c r="F33" s="22">
        <v>8</v>
      </c>
      <c r="G33" s="22">
        <v>1</v>
      </c>
      <c r="H33" s="22">
        <v>4</v>
      </c>
      <c r="I33" s="22">
        <v>2</v>
      </c>
      <c r="J33" s="22">
        <v>4</v>
      </c>
      <c r="K33" s="22">
        <v>8</v>
      </c>
      <c r="L33" s="22">
        <v>5</v>
      </c>
      <c r="M33" s="64">
        <f t="shared" si="0"/>
        <v>32</v>
      </c>
      <c r="N33" s="22" t="s">
        <v>14</v>
      </c>
      <c r="O33" s="83"/>
    </row>
    <row r="34" spans="1:15" ht="14.25" customHeight="1">
      <c r="A34" s="56">
        <v>24</v>
      </c>
      <c r="B34" s="56">
        <v>3</v>
      </c>
      <c r="C34" s="57" t="s">
        <v>139</v>
      </c>
      <c r="D34" s="57" t="s">
        <v>33</v>
      </c>
      <c r="E34" s="56" t="s">
        <v>24</v>
      </c>
      <c r="F34" s="56">
        <v>10</v>
      </c>
      <c r="G34" s="56">
        <v>3</v>
      </c>
      <c r="H34" s="56">
        <v>0</v>
      </c>
      <c r="I34" s="56">
        <v>4</v>
      </c>
      <c r="J34" s="56">
        <v>4</v>
      </c>
      <c r="K34" s="56">
        <v>8</v>
      </c>
      <c r="L34" s="56">
        <v>3</v>
      </c>
      <c r="M34" s="64">
        <f t="shared" si="0"/>
        <v>32</v>
      </c>
      <c r="N34" s="58" t="s">
        <v>14</v>
      </c>
      <c r="O34" s="64"/>
    </row>
    <row r="35" spans="1:15" ht="14.25" customHeight="1">
      <c r="A35" s="22">
        <v>3</v>
      </c>
      <c r="B35" s="22">
        <v>3</v>
      </c>
      <c r="C35" s="26" t="s">
        <v>78</v>
      </c>
      <c r="D35" s="26" t="s">
        <v>79</v>
      </c>
      <c r="E35" s="22" t="s">
        <v>21</v>
      </c>
      <c r="F35" s="22">
        <v>9</v>
      </c>
      <c r="G35" s="22">
        <v>5</v>
      </c>
      <c r="H35" s="22">
        <v>4</v>
      </c>
      <c r="I35" s="22">
        <v>2</v>
      </c>
      <c r="J35" s="22">
        <v>0</v>
      </c>
      <c r="K35" s="22">
        <v>8</v>
      </c>
      <c r="L35" s="22">
        <v>3</v>
      </c>
      <c r="M35" s="64">
        <f t="shared" si="0"/>
        <v>31</v>
      </c>
      <c r="N35" s="22" t="s">
        <v>14</v>
      </c>
      <c r="O35" s="83"/>
    </row>
    <row r="36" spans="1:15" ht="15">
      <c r="A36" s="22">
        <v>56</v>
      </c>
      <c r="B36" s="22">
        <v>3</v>
      </c>
      <c r="C36" s="26" t="s">
        <v>167</v>
      </c>
      <c r="D36" s="26" t="s">
        <v>85</v>
      </c>
      <c r="E36" s="22" t="s">
        <v>21</v>
      </c>
      <c r="F36" s="22">
        <v>10</v>
      </c>
      <c r="G36" s="22">
        <v>3</v>
      </c>
      <c r="H36" s="22">
        <v>0</v>
      </c>
      <c r="I36" s="22">
        <v>3</v>
      </c>
      <c r="J36" s="22">
        <v>4</v>
      </c>
      <c r="K36" s="22">
        <v>8</v>
      </c>
      <c r="L36" s="22">
        <v>3</v>
      </c>
      <c r="M36" s="64">
        <f t="shared" si="0"/>
        <v>31</v>
      </c>
      <c r="N36" s="22" t="s">
        <v>14</v>
      </c>
      <c r="O36" s="83"/>
    </row>
    <row r="37" spans="1:15" ht="15">
      <c r="A37" s="63">
        <v>21</v>
      </c>
      <c r="B37" s="63">
        <v>3</v>
      </c>
      <c r="C37" s="93" t="s">
        <v>209</v>
      </c>
      <c r="D37" s="93" t="s">
        <v>150</v>
      </c>
      <c r="E37" s="64" t="s">
        <v>24</v>
      </c>
      <c r="F37" s="64">
        <v>10</v>
      </c>
      <c r="G37" s="64">
        <v>1</v>
      </c>
      <c r="H37" s="64">
        <v>4</v>
      </c>
      <c r="I37" s="64">
        <v>3</v>
      </c>
      <c r="J37" s="64">
        <v>4</v>
      </c>
      <c r="K37" s="64">
        <v>0</v>
      </c>
      <c r="L37" s="64">
        <v>8</v>
      </c>
      <c r="M37" s="64">
        <f t="shared" si="0"/>
        <v>30</v>
      </c>
      <c r="N37" s="64" t="s">
        <v>14</v>
      </c>
      <c r="O37" s="64"/>
    </row>
    <row r="38" spans="1:15" ht="15">
      <c r="A38" s="98">
        <v>44</v>
      </c>
      <c r="B38" s="98">
        <v>3</v>
      </c>
      <c r="C38" s="103" t="s">
        <v>162</v>
      </c>
      <c r="D38" s="103" t="s">
        <v>33</v>
      </c>
      <c r="E38" s="98" t="s">
        <v>24</v>
      </c>
      <c r="F38" s="98">
        <v>10</v>
      </c>
      <c r="G38" s="98">
        <v>2</v>
      </c>
      <c r="H38" s="98">
        <v>0</v>
      </c>
      <c r="I38" s="98">
        <v>2</v>
      </c>
      <c r="J38" s="98">
        <v>0</v>
      </c>
      <c r="K38" s="98">
        <v>8</v>
      </c>
      <c r="L38" s="98">
        <v>8</v>
      </c>
      <c r="M38" s="64">
        <f t="shared" si="0"/>
        <v>30</v>
      </c>
      <c r="N38" s="100" t="s">
        <v>14</v>
      </c>
      <c r="O38" s="64"/>
    </row>
    <row r="39" spans="1:15" ht="15">
      <c r="A39" s="30">
        <v>20</v>
      </c>
      <c r="B39" s="30">
        <v>3</v>
      </c>
      <c r="C39" s="27" t="s">
        <v>56</v>
      </c>
      <c r="D39" s="27" t="s">
        <v>29</v>
      </c>
      <c r="E39" s="28" t="s">
        <v>24</v>
      </c>
      <c r="F39" s="30">
        <v>10</v>
      </c>
      <c r="G39" s="30">
        <v>0</v>
      </c>
      <c r="H39" s="30">
        <v>4</v>
      </c>
      <c r="I39" s="30">
        <v>0</v>
      </c>
      <c r="J39" s="30">
        <v>0</v>
      </c>
      <c r="K39" s="30">
        <v>8</v>
      </c>
      <c r="L39" s="30">
        <v>8</v>
      </c>
      <c r="M39" s="64">
        <f t="shared" si="0"/>
        <v>30</v>
      </c>
      <c r="N39" s="22" t="s">
        <v>14</v>
      </c>
      <c r="O39" s="83"/>
    </row>
    <row r="40" spans="1:15" ht="15">
      <c r="A40" s="83">
        <v>26</v>
      </c>
      <c r="B40" s="83">
        <v>3</v>
      </c>
      <c r="C40" s="84" t="s">
        <v>237</v>
      </c>
      <c r="D40" s="84" t="s">
        <v>238</v>
      </c>
      <c r="E40" s="83" t="s">
        <v>24</v>
      </c>
      <c r="F40" s="83">
        <v>5</v>
      </c>
      <c r="G40" s="83">
        <v>6</v>
      </c>
      <c r="H40" s="83">
        <v>4</v>
      </c>
      <c r="I40" s="83">
        <v>3</v>
      </c>
      <c r="J40" s="83">
        <v>0</v>
      </c>
      <c r="K40" s="83">
        <v>8</v>
      </c>
      <c r="L40" s="83">
        <v>4</v>
      </c>
      <c r="M40" s="64">
        <f t="shared" si="0"/>
        <v>30</v>
      </c>
      <c r="N40" s="83" t="s">
        <v>14</v>
      </c>
      <c r="O40" s="64"/>
    </row>
    <row r="41" spans="1:15" ht="14.25" customHeight="1">
      <c r="A41" s="22">
        <v>23</v>
      </c>
      <c r="B41" s="22">
        <v>3</v>
      </c>
      <c r="C41" s="26" t="s">
        <v>142</v>
      </c>
      <c r="D41" s="26" t="s">
        <v>26</v>
      </c>
      <c r="E41" s="22" t="s">
        <v>21</v>
      </c>
      <c r="F41" s="22">
        <v>7</v>
      </c>
      <c r="G41" s="22">
        <v>0</v>
      </c>
      <c r="H41" s="22">
        <v>4</v>
      </c>
      <c r="I41" s="22">
        <v>2</v>
      </c>
      <c r="J41" s="22">
        <v>0</v>
      </c>
      <c r="K41" s="22">
        <v>8</v>
      </c>
      <c r="L41" s="22">
        <v>8</v>
      </c>
      <c r="M41" s="64">
        <f t="shared" si="0"/>
        <v>29</v>
      </c>
      <c r="N41" s="22" t="s">
        <v>14</v>
      </c>
      <c r="O41" s="83"/>
    </row>
    <row r="42" spans="1:15" ht="15">
      <c r="A42" s="40" t="s">
        <v>185</v>
      </c>
      <c r="B42" s="40">
        <v>3</v>
      </c>
      <c r="C42" s="42" t="s">
        <v>187</v>
      </c>
      <c r="D42" s="42" t="s">
        <v>53</v>
      </c>
      <c r="E42" s="40" t="s">
        <v>21</v>
      </c>
      <c r="F42" s="40">
        <v>5</v>
      </c>
      <c r="G42" s="40">
        <v>5</v>
      </c>
      <c r="H42" s="40">
        <v>4</v>
      </c>
      <c r="I42" s="40">
        <v>2</v>
      </c>
      <c r="J42" s="40">
        <v>4</v>
      </c>
      <c r="K42" s="40">
        <v>0</v>
      </c>
      <c r="L42" s="40">
        <v>8</v>
      </c>
      <c r="M42" s="64">
        <f aca="true" t="shared" si="1" ref="M42:M65">SUM(F42:L42)</f>
        <v>28</v>
      </c>
      <c r="N42" s="36" t="s">
        <v>14</v>
      </c>
      <c r="O42" s="83"/>
    </row>
    <row r="43" spans="1:15" ht="15">
      <c r="A43" s="22">
        <v>33</v>
      </c>
      <c r="B43" s="22">
        <v>3</v>
      </c>
      <c r="C43" s="26" t="s">
        <v>148</v>
      </c>
      <c r="D43" s="26" t="s">
        <v>44</v>
      </c>
      <c r="E43" s="22" t="s">
        <v>24</v>
      </c>
      <c r="F43" s="22">
        <v>10</v>
      </c>
      <c r="G43" s="22">
        <v>5</v>
      </c>
      <c r="H43" s="22">
        <v>4</v>
      </c>
      <c r="I43" s="22">
        <v>2</v>
      </c>
      <c r="J43" s="22">
        <v>0</v>
      </c>
      <c r="K43" s="22">
        <v>0</v>
      </c>
      <c r="L43" s="22">
        <v>7</v>
      </c>
      <c r="M43" s="64">
        <f t="shared" si="1"/>
        <v>28</v>
      </c>
      <c r="N43" s="22" t="s">
        <v>14</v>
      </c>
      <c r="O43" s="83"/>
    </row>
    <row r="44" spans="1:15" ht="15">
      <c r="A44" s="29">
        <v>32</v>
      </c>
      <c r="B44" s="29">
        <v>3</v>
      </c>
      <c r="C44" s="32" t="s">
        <v>216</v>
      </c>
      <c r="D44" s="32" t="s">
        <v>42</v>
      </c>
      <c r="E44" s="29" t="s">
        <v>24</v>
      </c>
      <c r="F44" s="29">
        <v>10</v>
      </c>
      <c r="G44" s="29">
        <v>4</v>
      </c>
      <c r="H44" s="29">
        <v>0</v>
      </c>
      <c r="I44" s="29">
        <v>4</v>
      </c>
      <c r="J44" s="29">
        <v>0</v>
      </c>
      <c r="K44" s="29">
        <v>8</v>
      </c>
      <c r="L44" s="29">
        <v>2</v>
      </c>
      <c r="M44" s="64">
        <f t="shared" si="1"/>
        <v>28</v>
      </c>
      <c r="N44" s="22" t="s">
        <v>14</v>
      </c>
      <c r="O44" s="83"/>
    </row>
    <row r="45" spans="1:15" ht="15">
      <c r="A45" s="22">
        <v>67</v>
      </c>
      <c r="B45" s="22">
        <v>3</v>
      </c>
      <c r="C45" s="26" t="s">
        <v>204</v>
      </c>
      <c r="D45" s="26" t="s">
        <v>16</v>
      </c>
      <c r="E45" s="22" t="s">
        <v>21</v>
      </c>
      <c r="F45" s="22">
        <v>5</v>
      </c>
      <c r="G45" s="22">
        <v>1</v>
      </c>
      <c r="H45" s="22">
        <v>4</v>
      </c>
      <c r="I45" s="22">
        <v>2</v>
      </c>
      <c r="J45" s="22">
        <v>0</v>
      </c>
      <c r="K45" s="22">
        <v>8</v>
      </c>
      <c r="L45" s="22">
        <v>8</v>
      </c>
      <c r="M45" s="64">
        <f t="shared" si="1"/>
        <v>28</v>
      </c>
      <c r="N45" s="107" t="s">
        <v>39</v>
      </c>
      <c r="O45" s="83"/>
    </row>
    <row r="46" spans="1:15" ht="15">
      <c r="A46" s="30">
        <v>56</v>
      </c>
      <c r="B46" s="30">
        <v>3</v>
      </c>
      <c r="C46" s="27" t="s">
        <v>99</v>
      </c>
      <c r="D46" s="27" t="s">
        <v>63</v>
      </c>
      <c r="E46" s="28" t="s">
        <v>24</v>
      </c>
      <c r="F46" s="30">
        <v>10</v>
      </c>
      <c r="G46" s="30">
        <v>0</v>
      </c>
      <c r="H46" s="30">
        <v>0</v>
      </c>
      <c r="I46" s="30">
        <v>2</v>
      </c>
      <c r="J46" s="30">
        <v>0</v>
      </c>
      <c r="K46" s="30">
        <v>8</v>
      </c>
      <c r="L46" s="30">
        <v>7</v>
      </c>
      <c r="M46" s="64">
        <f t="shared" si="1"/>
        <v>27</v>
      </c>
      <c r="N46" s="22" t="s">
        <v>14</v>
      </c>
      <c r="O46" s="83"/>
    </row>
    <row r="47" spans="1:15" ht="15">
      <c r="A47" s="22">
        <v>3</v>
      </c>
      <c r="B47" s="22">
        <v>3</v>
      </c>
      <c r="C47" s="26" t="s">
        <v>80</v>
      </c>
      <c r="D47" s="26" t="s">
        <v>38</v>
      </c>
      <c r="E47" s="22" t="s">
        <v>24</v>
      </c>
      <c r="F47" s="22">
        <v>5</v>
      </c>
      <c r="G47" s="22">
        <v>1</v>
      </c>
      <c r="H47" s="22">
        <v>4</v>
      </c>
      <c r="I47" s="22">
        <v>2</v>
      </c>
      <c r="J47" s="22">
        <v>0</v>
      </c>
      <c r="K47" s="22">
        <v>7</v>
      </c>
      <c r="L47" s="22">
        <v>8</v>
      </c>
      <c r="M47" s="64">
        <f t="shared" si="1"/>
        <v>27</v>
      </c>
      <c r="N47" s="22" t="s">
        <v>14</v>
      </c>
      <c r="O47" s="83"/>
    </row>
    <row r="48" spans="1:15" ht="15">
      <c r="A48" s="29" t="s">
        <v>193</v>
      </c>
      <c r="B48" s="29">
        <v>3</v>
      </c>
      <c r="C48" s="26" t="s">
        <v>195</v>
      </c>
      <c r="D48" s="26" t="s">
        <v>97</v>
      </c>
      <c r="E48" s="22" t="s">
        <v>21</v>
      </c>
      <c r="F48" s="22">
        <v>10</v>
      </c>
      <c r="G48" s="22">
        <v>5</v>
      </c>
      <c r="H48" s="22">
        <v>0</v>
      </c>
      <c r="I48" s="22">
        <v>4</v>
      </c>
      <c r="J48" s="22">
        <v>0</v>
      </c>
      <c r="K48" s="22">
        <v>0</v>
      </c>
      <c r="L48" s="22">
        <v>5</v>
      </c>
      <c r="M48" s="64">
        <f t="shared" si="1"/>
        <v>24</v>
      </c>
      <c r="N48" s="22" t="s">
        <v>14</v>
      </c>
      <c r="O48" s="83"/>
    </row>
    <row r="49" spans="1:15" ht="15">
      <c r="A49" s="19">
        <v>6</v>
      </c>
      <c r="B49" s="19">
        <v>3</v>
      </c>
      <c r="C49" s="39" t="s">
        <v>88</v>
      </c>
      <c r="D49" s="39" t="s">
        <v>37</v>
      </c>
      <c r="E49" s="24" t="s">
        <v>24</v>
      </c>
      <c r="F49" s="24">
        <v>10</v>
      </c>
      <c r="G49" s="24">
        <v>0</v>
      </c>
      <c r="H49" s="24">
        <v>0</v>
      </c>
      <c r="I49" s="24">
        <v>1</v>
      </c>
      <c r="J49" s="24">
        <v>0</v>
      </c>
      <c r="K49" s="24">
        <v>8</v>
      </c>
      <c r="L49" s="24">
        <v>5</v>
      </c>
      <c r="M49" s="64">
        <f t="shared" si="1"/>
        <v>24</v>
      </c>
      <c r="N49" s="24" t="s">
        <v>14</v>
      </c>
      <c r="O49" s="83"/>
    </row>
    <row r="50" spans="1:15" ht="15">
      <c r="A50" s="19">
        <v>7</v>
      </c>
      <c r="B50" s="19">
        <v>3</v>
      </c>
      <c r="C50" s="21" t="s">
        <v>98</v>
      </c>
      <c r="D50" s="21" t="s">
        <v>62</v>
      </c>
      <c r="E50" s="19" t="s">
        <v>24</v>
      </c>
      <c r="F50" s="19">
        <v>5</v>
      </c>
      <c r="G50" s="19">
        <v>4</v>
      </c>
      <c r="H50" s="19">
        <v>0</v>
      </c>
      <c r="I50" s="19">
        <v>2</v>
      </c>
      <c r="J50" s="19">
        <v>4</v>
      </c>
      <c r="K50" s="19">
        <v>8</v>
      </c>
      <c r="L50" s="19">
        <v>0</v>
      </c>
      <c r="M50" s="64">
        <f t="shared" si="1"/>
        <v>23</v>
      </c>
      <c r="N50" s="24" t="s">
        <v>14</v>
      </c>
      <c r="O50" s="83"/>
    </row>
    <row r="51" spans="1:15" ht="15">
      <c r="A51" s="22">
        <v>56</v>
      </c>
      <c r="B51" s="22">
        <v>3</v>
      </c>
      <c r="C51" s="26" t="s">
        <v>168</v>
      </c>
      <c r="D51" s="26" t="s">
        <v>29</v>
      </c>
      <c r="E51" s="22" t="s">
        <v>24</v>
      </c>
      <c r="F51" s="22">
        <v>10</v>
      </c>
      <c r="G51" s="22">
        <v>2</v>
      </c>
      <c r="H51" s="22">
        <v>0</v>
      </c>
      <c r="I51" s="22">
        <v>3</v>
      </c>
      <c r="J51" s="22">
        <v>0</v>
      </c>
      <c r="K51" s="22">
        <v>8</v>
      </c>
      <c r="L51" s="22">
        <v>0</v>
      </c>
      <c r="M51" s="64">
        <f t="shared" si="1"/>
        <v>23</v>
      </c>
      <c r="N51" s="22" t="s">
        <v>14</v>
      </c>
      <c r="O51" s="83"/>
    </row>
    <row r="52" spans="1:15" ht="15">
      <c r="A52" s="22" t="s">
        <v>190</v>
      </c>
      <c r="B52" s="22">
        <v>3</v>
      </c>
      <c r="C52" s="26" t="s">
        <v>191</v>
      </c>
      <c r="D52" s="26" t="s">
        <v>97</v>
      </c>
      <c r="E52" s="22" t="s">
        <v>21</v>
      </c>
      <c r="F52" s="22">
        <v>10</v>
      </c>
      <c r="G52" s="22">
        <v>4</v>
      </c>
      <c r="H52" s="22">
        <v>0</v>
      </c>
      <c r="I52" s="22">
        <v>3</v>
      </c>
      <c r="J52" s="22">
        <v>0</v>
      </c>
      <c r="K52" s="22">
        <v>0</v>
      </c>
      <c r="L52" s="22">
        <v>5</v>
      </c>
      <c r="M52" s="64">
        <f t="shared" si="1"/>
        <v>22</v>
      </c>
      <c r="N52" s="22" t="s">
        <v>14</v>
      </c>
      <c r="O52" s="83"/>
    </row>
    <row r="53" spans="1:15" ht="15">
      <c r="A53" s="19">
        <v>30</v>
      </c>
      <c r="B53" s="19">
        <v>3</v>
      </c>
      <c r="C53" s="106" t="s">
        <v>122</v>
      </c>
      <c r="D53" s="106" t="s">
        <v>59</v>
      </c>
      <c r="E53" s="24" t="s">
        <v>24</v>
      </c>
      <c r="F53" s="24">
        <v>5</v>
      </c>
      <c r="G53" s="24">
        <v>6</v>
      </c>
      <c r="H53" s="24">
        <v>0</v>
      </c>
      <c r="I53" s="24">
        <v>2</v>
      </c>
      <c r="J53" s="24">
        <v>0</v>
      </c>
      <c r="K53" s="24">
        <v>4</v>
      </c>
      <c r="L53" s="24">
        <v>5</v>
      </c>
      <c r="M53" s="64">
        <f t="shared" si="1"/>
        <v>22</v>
      </c>
      <c r="N53" s="24" t="s">
        <v>14</v>
      </c>
      <c r="O53" s="83"/>
    </row>
    <row r="54" spans="1:15" ht="15">
      <c r="A54" s="22">
        <v>23</v>
      </c>
      <c r="B54" s="22">
        <v>3</v>
      </c>
      <c r="C54" s="26" t="s">
        <v>143</v>
      </c>
      <c r="D54" s="26" t="s">
        <v>68</v>
      </c>
      <c r="E54" s="22" t="s">
        <v>21</v>
      </c>
      <c r="F54" s="22">
        <v>9</v>
      </c>
      <c r="G54" s="22">
        <v>2</v>
      </c>
      <c r="H54" s="22">
        <v>0</v>
      </c>
      <c r="I54" s="22">
        <v>2</v>
      </c>
      <c r="J54" s="22">
        <v>0</v>
      </c>
      <c r="K54" s="22">
        <v>0</v>
      </c>
      <c r="L54" s="22">
        <v>8</v>
      </c>
      <c r="M54" s="64">
        <f t="shared" si="1"/>
        <v>21</v>
      </c>
      <c r="N54" s="22" t="s">
        <v>14</v>
      </c>
      <c r="O54" s="83"/>
    </row>
    <row r="55" spans="1:15" ht="15">
      <c r="A55" s="30">
        <v>23</v>
      </c>
      <c r="B55" s="30">
        <v>3</v>
      </c>
      <c r="C55" s="27" t="s">
        <v>144</v>
      </c>
      <c r="D55" s="27" t="s">
        <v>59</v>
      </c>
      <c r="E55" s="28" t="s">
        <v>24</v>
      </c>
      <c r="F55" s="30">
        <v>5</v>
      </c>
      <c r="G55" s="30">
        <v>6</v>
      </c>
      <c r="H55" s="30">
        <v>0</v>
      </c>
      <c r="I55" s="30">
        <v>2</v>
      </c>
      <c r="J55" s="30">
        <v>0</v>
      </c>
      <c r="K55" s="30">
        <v>0</v>
      </c>
      <c r="L55" s="30">
        <v>8</v>
      </c>
      <c r="M55" s="64">
        <f t="shared" si="1"/>
        <v>21</v>
      </c>
      <c r="N55" s="36" t="s">
        <v>14</v>
      </c>
      <c r="O55" s="83"/>
    </row>
    <row r="56" spans="1:15" ht="30.75">
      <c r="A56" s="33" t="s">
        <v>178</v>
      </c>
      <c r="B56" s="22">
        <v>3</v>
      </c>
      <c r="C56" s="94" t="s">
        <v>181</v>
      </c>
      <c r="D56" s="94" t="s">
        <v>182</v>
      </c>
      <c r="E56" s="95" t="s">
        <v>24</v>
      </c>
      <c r="F56" s="96">
        <v>5</v>
      </c>
      <c r="G56" s="96">
        <v>0</v>
      </c>
      <c r="H56" s="96">
        <v>4</v>
      </c>
      <c r="I56" s="96">
        <v>3</v>
      </c>
      <c r="J56" s="96">
        <v>0</v>
      </c>
      <c r="K56" s="96">
        <v>8</v>
      </c>
      <c r="L56" s="96">
        <v>0</v>
      </c>
      <c r="M56" s="64">
        <f t="shared" si="1"/>
        <v>20</v>
      </c>
      <c r="N56" s="36" t="s">
        <v>14</v>
      </c>
      <c r="O56" s="83"/>
    </row>
    <row r="57" spans="1:15" ht="15">
      <c r="A57" s="22">
        <v>3</v>
      </c>
      <c r="B57" s="22">
        <v>3</v>
      </c>
      <c r="C57" s="26" t="s">
        <v>81</v>
      </c>
      <c r="D57" s="26" t="s">
        <v>29</v>
      </c>
      <c r="E57" s="22" t="s">
        <v>24</v>
      </c>
      <c r="F57" s="22">
        <v>1</v>
      </c>
      <c r="G57" s="22">
        <v>2</v>
      </c>
      <c r="H57" s="22">
        <v>0</v>
      </c>
      <c r="I57" s="22">
        <v>2</v>
      </c>
      <c r="J57" s="22">
        <v>0</v>
      </c>
      <c r="K57" s="22">
        <v>8</v>
      </c>
      <c r="L57" s="22">
        <v>7</v>
      </c>
      <c r="M57" s="64">
        <f t="shared" si="1"/>
        <v>20</v>
      </c>
      <c r="N57" s="22" t="s">
        <v>14</v>
      </c>
      <c r="O57" s="83"/>
    </row>
    <row r="58" spans="1:15" ht="15">
      <c r="A58" s="19">
        <v>30</v>
      </c>
      <c r="B58" s="19">
        <v>3</v>
      </c>
      <c r="C58" s="39" t="s">
        <v>119</v>
      </c>
      <c r="D58" s="39" t="s">
        <v>77</v>
      </c>
      <c r="E58" s="24" t="s">
        <v>120</v>
      </c>
      <c r="F58" s="24">
        <v>9</v>
      </c>
      <c r="G58" s="24">
        <v>3</v>
      </c>
      <c r="H58" s="24">
        <v>4</v>
      </c>
      <c r="I58" s="24">
        <v>0</v>
      </c>
      <c r="J58" s="24">
        <v>0</v>
      </c>
      <c r="K58" s="24">
        <v>0</v>
      </c>
      <c r="L58" s="24">
        <v>3</v>
      </c>
      <c r="M58" s="64">
        <f t="shared" si="1"/>
        <v>19</v>
      </c>
      <c r="N58" s="24" t="s">
        <v>14</v>
      </c>
      <c r="O58" s="83"/>
    </row>
    <row r="59" spans="1:15" ht="15">
      <c r="A59" s="22">
        <v>56</v>
      </c>
      <c r="B59" s="22">
        <v>3</v>
      </c>
      <c r="C59" s="26" t="s">
        <v>103</v>
      </c>
      <c r="D59" s="26" t="s">
        <v>29</v>
      </c>
      <c r="E59" s="22" t="s">
        <v>24</v>
      </c>
      <c r="F59" s="22">
        <v>5</v>
      </c>
      <c r="G59" s="22">
        <v>0</v>
      </c>
      <c r="H59" s="22">
        <v>0</v>
      </c>
      <c r="I59" s="22">
        <v>2</v>
      </c>
      <c r="J59" s="22">
        <v>0</v>
      </c>
      <c r="K59" s="22">
        <v>8</v>
      </c>
      <c r="L59" s="22">
        <v>4</v>
      </c>
      <c r="M59" s="64">
        <f t="shared" si="1"/>
        <v>19</v>
      </c>
      <c r="N59" s="22" t="s">
        <v>14</v>
      </c>
      <c r="O59" s="83"/>
    </row>
    <row r="60" spans="1:15" ht="14.25" customHeight="1">
      <c r="A60" s="30">
        <v>68</v>
      </c>
      <c r="B60" s="22">
        <v>3</v>
      </c>
      <c r="C60" s="26" t="s">
        <v>201</v>
      </c>
      <c r="D60" s="26" t="s">
        <v>65</v>
      </c>
      <c r="E60" s="22" t="s">
        <v>24</v>
      </c>
      <c r="F60" s="22">
        <v>5</v>
      </c>
      <c r="G60" s="22">
        <v>0</v>
      </c>
      <c r="H60" s="22">
        <v>0</v>
      </c>
      <c r="I60" s="22">
        <v>0</v>
      </c>
      <c r="J60" s="22">
        <v>0</v>
      </c>
      <c r="K60" s="22">
        <v>8</v>
      </c>
      <c r="L60" s="22">
        <v>5</v>
      </c>
      <c r="M60" s="64">
        <f t="shared" si="1"/>
        <v>18</v>
      </c>
      <c r="N60" s="22" t="s">
        <v>14</v>
      </c>
      <c r="O60" s="83"/>
    </row>
    <row r="61" spans="1:15" ht="15">
      <c r="A61" s="49">
        <v>55</v>
      </c>
      <c r="B61" s="49">
        <v>3</v>
      </c>
      <c r="C61" s="48" t="s">
        <v>165</v>
      </c>
      <c r="D61" s="48" t="s">
        <v>59</v>
      </c>
      <c r="E61" s="49" t="s">
        <v>24</v>
      </c>
      <c r="F61" s="49">
        <v>2</v>
      </c>
      <c r="G61" s="49">
        <v>1</v>
      </c>
      <c r="H61" s="49">
        <v>4</v>
      </c>
      <c r="I61" s="49">
        <v>2</v>
      </c>
      <c r="J61" s="49">
        <v>0</v>
      </c>
      <c r="K61" s="49">
        <v>8</v>
      </c>
      <c r="L61" s="49">
        <v>0</v>
      </c>
      <c r="M61" s="64">
        <f t="shared" si="1"/>
        <v>17</v>
      </c>
      <c r="N61" s="46" t="s">
        <v>14</v>
      </c>
      <c r="O61" s="83"/>
    </row>
    <row r="62" spans="1:15" ht="15">
      <c r="A62" s="22">
        <v>24</v>
      </c>
      <c r="B62" s="22">
        <v>3</v>
      </c>
      <c r="C62" s="26" t="s">
        <v>140</v>
      </c>
      <c r="D62" s="26" t="s">
        <v>59</v>
      </c>
      <c r="E62" s="22" t="s">
        <v>24</v>
      </c>
      <c r="F62" s="22">
        <v>0</v>
      </c>
      <c r="G62" s="22">
        <v>0</v>
      </c>
      <c r="H62" s="22">
        <v>0</v>
      </c>
      <c r="I62" s="22">
        <v>2</v>
      </c>
      <c r="J62" s="22">
        <v>0</v>
      </c>
      <c r="K62" s="22">
        <v>7</v>
      </c>
      <c r="L62" s="22">
        <v>5</v>
      </c>
      <c r="M62" s="64">
        <f t="shared" si="1"/>
        <v>14</v>
      </c>
      <c r="N62" s="22" t="s">
        <v>14</v>
      </c>
      <c r="O62" s="83"/>
    </row>
    <row r="63" spans="1:15" s="60" customFormat="1" ht="15">
      <c r="A63" s="29">
        <v>15</v>
      </c>
      <c r="B63" s="29">
        <v>3</v>
      </c>
      <c r="C63" s="32" t="s">
        <v>102</v>
      </c>
      <c r="D63" s="32" t="s">
        <v>29</v>
      </c>
      <c r="E63" s="29" t="s">
        <v>24</v>
      </c>
      <c r="F63" s="29">
        <v>5</v>
      </c>
      <c r="G63" s="29">
        <v>0</v>
      </c>
      <c r="H63" s="29">
        <v>0</v>
      </c>
      <c r="I63" s="29">
        <v>2</v>
      </c>
      <c r="J63" s="29">
        <v>0</v>
      </c>
      <c r="K63" s="29">
        <v>4</v>
      </c>
      <c r="L63" s="29">
        <v>0</v>
      </c>
      <c r="M63" s="64">
        <f t="shared" si="1"/>
        <v>11</v>
      </c>
      <c r="N63" s="22" t="s">
        <v>14</v>
      </c>
      <c r="O63" s="83"/>
    </row>
    <row r="64" spans="1:15" ht="15">
      <c r="A64" s="49">
        <v>55</v>
      </c>
      <c r="B64" s="49">
        <v>3</v>
      </c>
      <c r="C64" s="106" t="s">
        <v>166</v>
      </c>
      <c r="D64" s="106" t="s">
        <v>55</v>
      </c>
      <c r="E64" s="46" t="s">
        <v>24</v>
      </c>
      <c r="F64" s="46">
        <v>4</v>
      </c>
      <c r="G64" s="46">
        <v>0</v>
      </c>
      <c r="H64" s="46">
        <v>0</v>
      </c>
      <c r="I64" s="46">
        <v>2</v>
      </c>
      <c r="J64" s="46">
        <v>0</v>
      </c>
      <c r="K64" s="46">
        <v>0</v>
      </c>
      <c r="L64" s="46">
        <v>5</v>
      </c>
      <c r="M64" s="64">
        <f t="shared" si="1"/>
        <v>11</v>
      </c>
      <c r="N64" s="46" t="s">
        <v>14</v>
      </c>
      <c r="O64" s="83"/>
    </row>
    <row r="65" spans="1:15" ht="15">
      <c r="A65" s="22">
        <v>61</v>
      </c>
      <c r="B65" s="22">
        <v>3</v>
      </c>
      <c r="C65" s="26" t="s">
        <v>172</v>
      </c>
      <c r="D65" s="26" t="s">
        <v>16</v>
      </c>
      <c r="E65" s="22" t="s">
        <v>21</v>
      </c>
      <c r="F65" s="22">
        <v>6</v>
      </c>
      <c r="G65" s="22">
        <v>0</v>
      </c>
      <c r="H65" s="22">
        <v>0</v>
      </c>
      <c r="I65" s="22">
        <v>1</v>
      </c>
      <c r="J65" s="22">
        <v>0</v>
      </c>
      <c r="K65" s="22">
        <v>0</v>
      </c>
      <c r="L65" s="22">
        <v>3</v>
      </c>
      <c r="M65" s="64">
        <f t="shared" si="1"/>
        <v>10</v>
      </c>
      <c r="N65" s="22" t="s">
        <v>14</v>
      </c>
      <c r="O65" s="83"/>
    </row>
    <row r="66" spans="1:15" ht="15">
      <c r="A66" s="22"/>
      <c r="B66" s="22"/>
      <c r="C66" s="26"/>
      <c r="D66" s="26"/>
      <c r="E66" s="22"/>
      <c r="F66" s="22"/>
      <c r="G66" s="22"/>
      <c r="H66" s="22"/>
      <c r="I66" s="22"/>
      <c r="J66" s="22"/>
      <c r="K66" s="22"/>
      <c r="L66" s="22"/>
      <c r="M66" s="64"/>
      <c r="N66" s="22"/>
      <c r="O66" s="83"/>
    </row>
    <row r="67" spans="1:15" ht="15">
      <c r="A67" s="22"/>
      <c r="B67" s="22"/>
      <c r="C67" s="26"/>
      <c r="D67" s="26"/>
      <c r="E67" s="22"/>
      <c r="F67" s="22"/>
      <c r="G67" s="22"/>
      <c r="H67" s="22"/>
      <c r="I67" s="22"/>
      <c r="J67" s="22"/>
      <c r="K67" s="22"/>
      <c r="L67" s="22"/>
      <c r="M67" s="64"/>
      <c r="N67" s="24"/>
      <c r="O67" s="83"/>
    </row>
    <row r="68" spans="1:15" s="60" customFormat="1" ht="15">
      <c r="A68" s="58"/>
      <c r="B68" s="58"/>
      <c r="C68" s="61"/>
      <c r="D68" s="61"/>
      <c r="E68" s="58"/>
      <c r="F68" s="22"/>
      <c r="G68" s="22"/>
      <c r="H68" s="22"/>
      <c r="I68" s="22"/>
      <c r="J68" s="22"/>
      <c r="K68" s="22"/>
      <c r="L68" s="22"/>
      <c r="M68" s="64"/>
      <c r="N68" s="58"/>
      <c r="O68" s="64"/>
    </row>
    <row r="69" spans="1:15" ht="15">
      <c r="A69" s="22"/>
      <c r="B69" s="22"/>
      <c r="C69" s="26"/>
      <c r="D69" s="26"/>
      <c r="E69" s="22"/>
      <c r="F69" s="22"/>
      <c r="G69" s="22"/>
      <c r="H69" s="22"/>
      <c r="I69" s="22"/>
      <c r="J69" s="22"/>
      <c r="K69" s="22"/>
      <c r="L69" s="22"/>
      <c r="M69" s="64"/>
      <c r="N69" s="22"/>
      <c r="O69" s="83"/>
    </row>
    <row r="70" spans="1:15" ht="15">
      <c r="A70" s="22"/>
      <c r="B70" s="22"/>
      <c r="C70" s="26"/>
      <c r="D70" s="26"/>
      <c r="E70" s="22"/>
      <c r="F70" s="22"/>
      <c r="G70" s="22"/>
      <c r="H70" s="22"/>
      <c r="I70" s="22"/>
      <c r="J70" s="22"/>
      <c r="K70" s="22"/>
      <c r="L70" s="22"/>
      <c r="M70" s="64"/>
      <c r="N70" s="22"/>
      <c r="O70" s="83"/>
    </row>
    <row r="71" spans="1:15" s="60" customFormat="1" ht="15">
      <c r="A71" s="22"/>
      <c r="B71" s="22"/>
      <c r="C71" s="26"/>
      <c r="D71" s="26"/>
      <c r="E71" s="22"/>
      <c r="F71" s="22"/>
      <c r="G71" s="22"/>
      <c r="H71" s="22"/>
      <c r="I71" s="22"/>
      <c r="J71" s="22"/>
      <c r="K71" s="22"/>
      <c r="L71" s="22"/>
      <c r="M71" s="64"/>
      <c r="N71" s="19"/>
      <c r="O71" s="83"/>
    </row>
    <row r="72" spans="1:15" s="60" customFormat="1" ht="15">
      <c r="A72" s="101"/>
      <c r="B72" s="101"/>
      <c r="C72" s="102"/>
      <c r="D72" s="102"/>
      <c r="E72" s="64"/>
      <c r="F72" s="22"/>
      <c r="G72" s="22"/>
      <c r="H72" s="22"/>
      <c r="I72" s="22"/>
      <c r="J72" s="22"/>
      <c r="K72" s="22"/>
      <c r="L72" s="22"/>
      <c r="M72" s="64"/>
      <c r="N72" s="64"/>
      <c r="O72" s="64"/>
    </row>
    <row r="73" spans="1:15" s="60" customFormat="1" ht="14.25" customHeight="1">
      <c r="A73" s="101"/>
      <c r="B73" s="101"/>
      <c r="C73" s="102"/>
      <c r="D73" s="102"/>
      <c r="E73" s="64"/>
      <c r="F73" s="22"/>
      <c r="G73" s="22"/>
      <c r="H73" s="22"/>
      <c r="I73" s="22"/>
      <c r="J73" s="22"/>
      <c r="K73" s="22"/>
      <c r="L73" s="22"/>
      <c r="M73" s="64"/>
      <c r="N73" s="64"/>
      <c r="O73" s="64"/>
    </row>
    <row r="74" spans="1:15" s="60" customFormat="1" ht="14.25" customHeight="1">
      <c r="A74" s="19"/>
      <c r="B74" s="24"/>
      <c r="C74" s="39"/>
      <c r="D74" s="39"/>
      <c r="E74" s="24"/>
      <c r="F74" s="22"/>
      <c r="G74" s="22"/>
      <c r="H74" s="22"/>
      <c r="I74" s="22"/>
      <c r="J74" s="22"/>
      <c r="K74" s="22"/>
      <c r="L74" s="22"/>
      <c r="M74" s="64"/>
      <c r="N74" s="22"/>
      <c r="O74" s="83"/>
    </row>
    <row r="75" spans="1:15" s="60" customFormat="1" ht="14.25" customHeight="1">
      <c r="A75" s="30"/>
      <c r="B75" s="30"/>
      <c r="C75" s="26"/>
      <c r="D75" s="26"/>
      <c r="E75" s="28"/>
      <c r="F75" s="22"/>
      <c r="G75" s="22"/>
      <c r="H75" s="22"/>
      <c r="I75" s="22"/>
      <c r="J75" s="22"/>
      <c r="K75" s="22"/>
      <c r="L75" s="22"/>
      <c r="M75" s="64"/>
      <c r="N75" s="22"/>
      <c r="O75" s="83"/>
    </row>
    <row r="76" spans="1:15" s="60" customFormat="1" ht="14.25" customHeight="1">
      <c r="A76" s="30"/>
      <c r="B76" s="30"/>
      <c r="C76" s="27"/>
      <c r="D76" s="27"/>
      <c r="E76" s="28"/>
      <c r="F76" s="22"/>
      <c r="G76" s="22"/>
      <c r="H76" s="22"/>
      <c r="I76" s="22"/>
      <c r="J76" s="22"/>
      <c r="K76" s="22"/>
      <c r="L76" s="22"/>
      <c r="M76" s="64"/>
      <c r="N76" s="22"/>
      <c r="O76" s="83"/>
    </row>
    <row r="77" spans="1:15" s="60" customFormat="1" ht="14.25" customHeight="1">
      <c r="A77" s="22"/>
      <c r="B77" s="22"/>
      <c r="C77" s="26"/>
      <c r="D77" s="26"/>
      <c r="E77" s="22"/>
      <c r="F77" s="22"/>
      <c r="G77" s="22"/>
      <c r="H77" s="22"/>
      <c r="I77" s="22"/>
      <c r="J77" s="22"/>
      <c r="K77" s="22"/>
      <c r="L77" s="22"/>
      <c r="M77" s="64"/>
      <c r="N77" s="22"/>
      <c r="O77" s="83"/>
    </row>
    <row r="78" spans="1:15" s="60" customFormat="1" ht="14.25" customHeight="1">
      <c r="A78" s="30"/>
      <c r="B78" s="30"/>
      <c r="C78" s="27"/>
      <c r="D78" s="27"/>
      <c r="E78" s="28"/>
      <c r="F78" s="22"/>
      <c r="G78" s="22"/>
      <c r="H78" s="22"/>
      <c r="I78" s="22"/>
      <c r="J78" s="22"/>
      <c r="K78" s="22"/>
      <c r="L78" s="22"/>
      <c r="M78" s="64"/>
      <c r="N78" s="36"/>
      <c r="O78" s="83"/>
    </row>
    <row r="79" spans="1:15" s="60" customFormat="1" ht="14.25" customHeight="1">
      <c r="A79" s="30"/>
      <c r="B79" s="30"/>
      <c r="C79" s="26"/>
      <c r="D79" s="26"/>
      <c r="E79" s="22"/>
      <c r="F79" s="22"/>
      <c r="G79" s="22"/>
      <c r="H79" s="22"/>
      <c r="I79" s="22"/>
      <c r="J79" s="22"/>
      <c r="K79" s="22"/>
      <c r="L79" s="22"/>
      <c r="M79" s="64"/>
      <c r="N79" s="36"/>
      <c r="O79" s="83"/>
    </row>
    <row r="80" spans="1:15" ht="15">
      <c r="A80" s="22"/>
      <c r="B80" s="22"/>
      <c r="C80" s="26"/>
      <c r="D80" s="26"/>
      <c r="E80" s="22"/>
      <c r="F80" s="22"/>
      <c r="G80" s="22"/>
      <c r="H80" s="22"/>
      <c r="I80" s="22"/>
      <c r="J80" s="22"/>
      <c r="K80" s="22"/>
      <c r="L80" s="22"/>
      <c r="M80" s="64"/>
      <c r="N80" s="22"/>
      <c r="O80" s="83"/>
    </row>
    <row r="81" spans="1:15" ht="15">
      <c r="A81" s="30"/>
      <c r="B81" s="30"/>
      <c r="C81" s="26"/>
      <c r="D81" s="26"/>
      <c r="E81" s="22"/>
      <c r="F81" s="22"/>
      <c r="G81" s="22"/>
      <c r="H81" s="22"/>
      <c r="I81" s="22"/>
      <c r="J81" s="22"/>
      <c r="K81" s="22"/>
      <c r="L81" s="22"/>
      <c r="M81" s="64"/>
      <c r="N81" s="36"/>
      <c r="O81" s="83"/>
    </row>
  </sheetData>
  <sheetProtection/>
  <autoFilter ref="A9:O79">
    <sortState ref="A10:O81">
      <sortCondition descending="1" sortBy="value" ref="M10:M81"/>
    </sortState>
  </autoFilter>
  <mergeCells count="1">
    <mergeCell ref="A2:F2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L10">
      <formula1>0</formula1>
      <formula2>1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0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16.875" style="53" customWidth="1"/>
    <col min="2" max="2" width="15.125" style="53" customWidth="1"/>
    <col min="3" max="3" width="19.50390625" style="72" customWidth="1"/>
    <col min="4" max="4" width="16.50390625" style="72" customWidth="1"/>
    <col min="5" max="15" width="8.875" style="53" customWidth="1"/>
    <col min="16" max="16" width="8.875" style="73" customWidth="1"/>
    <col min="17" max="17" width="9.875" style="53" customWidth="1"/>
    <col min="18" max="18" width="35.75390625" style="74" customWidth="1"/>
    <col min="19" max="16384" width="8.875" style="53" customWidth="1"/>
  </cols>
  <sheetData>
    <row r="1" ht="18.75" customHeight="1"/>
    <row r="2" spans="1:6" ht="20.25" customHeight="1">
      <c r="A2" s="114" t="s">
        <v>274</v>
      </c>
      <c r="B2" s="114"/>
      <c r="C2" s="114"/>
      <c r="D2" s="114"/>
      <c r="E2" s="114"/>
      <c r="F2" s="114"/>
    </row>
    <row r="3" ht="18" customHeight="1"/>
    <row r="4" ht="18" customHeight="1"/>
    <row r="5" spans="1:4" ht="30" customHeight="1">
      <c r="A5" s="5" t="s">
        <v>0</v>
      </c>
      <c r="B5" s="6" t="s">
        <v>244</v>
      </c>
      <c r="C5" s="85" t="s">
        <v>246</v>
      </c>
      <c r="D5" s="16"/>
    </row>
    <row r="6" spans="1:2" ht="15.75" customHeight="1">
      <c r="A6" s="1" t="s">
        <v>1</v>
      </c>
      <c r="B6" s="2" t="s">
        <v>245</v>
      </c>
    </row>
    <row r="7" spans="1:2" ht="15">
      <c r="A7" s="1" t="s">
        <v>2</v>
      </c>
      <c r="B7" s="7" t="s">
        <v>11</v>
      </c>
    </row>
    <row r="9" spans="1:18" ht="48" customHeight="1">
      <c r="A9" s="3" t="s">
        <v>3</v>
      </c>
      <c r="B9" s="3" t="s">
        <v>4</v>
      </c>
      <c r="C9" s="12" t="s">
        <v>5</v>
      </c>
      <c r="D9" s="12" t="s">
        <v>6</v>
      </c>
      <c r="E9" s="3" t="s">
        <v>7</v>
      </c>
      <c r="F9" s="3" t="s">
        <v>258</v>
      </c>
      <c r="G9" s="3" t="s">
        <v>259</v>
      </c>
      <c r="H9" s="3" t="s">
        <v>250</v>
      </c>
      <c r="I9" s="3" t="s">
        <v>251</v>
      </c>
      <c r="J9" s="3" t="s">
        <v>260</v>
      </c>
      <c r="K9" s="3" t="s">
        <v>261</v>
      </c>
      <c r="L9" s="3" t="s">
        <v>262</v>
      </c>
      <c r="M9" s="3" t="s">
        <v>263</v>
      </c>
      <c r="N9" s="3" t="s">
        <v>264</v>
      </c>
      <c r="O9" s="3" t="s">
        <v>265</v>
      </c>
      <c r="P9" s="71" t="s">
        <v>8</v>
      </c>
      <c r="Q9" s="3" t="s">
        <v>10</v>
      </c>
      <c r="R9" s="86" t="s">
        <v>242</v>
      </c>
    </row>
    <row r="10" spans="1:18" ht="15">
      <c r="A10" s="58">
        <v>67</v>
      </c>
      <c r="B10" s="58">
        <v>4</v>
      </c>
      <c r="C10" s="61" t="s">
        <v>103</v>
      </c>
      <c r="D10" s="61" t="s">
        <v>221</v>
      </c>
      <c r="E10" s="58" t="s">
        <v>24</v>
      </c>
      <c r="F10" s="76">
        <v>0</v>
      </c>
      <c r="G10" s="58">
        <v>5</v>
      </c>
      <c r="H10" s="58">
        <v>10</v>
      </c>
      <c r="I10" s="58">
        <v>3</v>
      </c>
      <c r="J10" s="58">
        <v>3</v>
      </c>
      <c r="K10" s="58">
        <v>5</v>
      </c>
      <c r="L10" s="58">
        <v>10</v>
      </c>
      <c r="M10" s="58">
        <v>4.5</v>
      </c>
      <c r="N10" s="58">
        <v>3</v>
      </c>
      <c r="O10" s="58">
        <v>4</v>
      </c>
      <c r="P10" s="82">
        <f aca="true" t="shared" si="0" ref="P10:P41">SUM(F10:O10)</f>
        <v>47.5</v>
      </c>
      <c r="Q10" s="58" t="s">
        <v>39</v>
      </c>
      <c r="R10" s="58"/>
    </row>
    <row r="11" spans="1:18" ht="15">
      <c r="A11" s="58">
        <v>67</v>
      </c>
      <c r="B11" s="58">
        <v>4</v>
      </c>
      <c r="C11" s="61" t="s">
        <v>215</v>
      </c>
      <c r="D11" s="61" t="s">
        <v>135</v>
      </c>
      <c r="E11" s="58" t="s">
        <v>24</v>
      </c>
      <c r="F11" s="76">
        <v>0</v>
      </c>
      <c r="G11" s="112">
        <v>7</v>
      </c>
      <c r="H11" s="58">
        <v>10</v>
      </c>
      <c r="I11" s="58">
        <v>3</v>
      </c>
      <c r="J11" s="58">
        <v>3</v>
      </c>
      <c r="K11" s="58">
        <v>0</v>
      </c>
      <c r="L11" s="58">
        <v>10</v>
      </c>
      <c r="M11" s="58">
        <v>5</v>
      </c>
      <c r="N11" s="58">
        <v>3</v>
      </c>
      <c r="O11" s="58">
        <v>4</v>
      </c>
      <c r="P11" s="82">
        <f t="shared" si="0"/>
        <v>45</v>
      </c>
      <c r="Q11" s="58" t="s">
        <v>39</v>
      </c>
      <c r="R11" s="58"/>
    </row>
    <row r="12" spans="1:18" ht="15">
      <c r="A12" s="40" t="s">
        <v>185</v>
      </c>
      <c r="B12" s="40">
        <v>4</v>
      </c>
      <c r="C12" s="42" t="s">
        <v>153</v>
      </c>
      <c r="D12" s="42" t="s">
        <v>79</v>
      </c>
      <c r="E12" s="40" t="s">
        <v>21</v>
      </c>
      <c r="F12" s="76">
        <v>0</v>
      </c>
      <c r="G12" s="83">
        <v>7</v>
      </c>
      <c r="H12" s="40">
        <v>10</v>
      </c>
      <c r="I12" s="40">
        <v>3</v>
      </c>
      <c r="J12" s="40">
        <v>3</v>
      </c>
      <c r="K12" s="40">
        <v>0</v>
      </c>
      <c r="L12" s="40">
        <v>10</v>
      </c>
      <c r="M12" s="40">
        <v>4.5</v>
      </c>
      <c r="N12" s="40">
        <v>3</v>
      </c>
      <c r="O12" s="40">
        <v>4</v>
      </c>
      <c r="P12" s="82">
        <f t="shared" si="0"/>
        <v>44.5</v>
      </c>
      <c r="Q12" s="36" t="s">
        <v>14</v>
      </c>
      <c r="R12" s="76"/>
    </row>
    <row r="13" spans="1:18" ht="15">
      <c r="A13" s="67">
        <v>4</v>
      </c>
      <c r="B13" s="58">
        <v>4</v>
      </c>
      <c r="C13" s="68" t="s">
        <v>60</v>
      </c>
      <c r="D13" s="68" t="s">
        <v>61</v>
      </c>
      <c r="E13" s="69" t="s">
        <v>24</v>
      </c>
      <c r="F13" s="76">
        <v>0</v>
      </c>
      <c r="G13" s="67">
        <v>6</v>
      </c>
      <c r="H13" s="67">
        <v>10</v>
      </c>
      <c r="I13" s="67">
        <v>3</v>
      </c>
      <c r="J13" s="67">
        <v>3</v>
      </c>
      <c r="K13" s="67">
        <v>0</v>
      </c>
      <c r="L13" s="67">
        <v>10</v>
      </c>
      <c r="M13" s="67">
        <v>5</v>
      </c>
      <c r="N13" s="67">
        <v>3</v>
      </c>
      <c r="O13" s="67">
        <v>4</v>
      </c>
      <c r="P13" s="82">
        <f t="shared" si="0"/>
        <v>44</v>
      </c>
      <c r="Q13" s="62" t="s">
        <v>14</v>
      </c>
      <c r="R13" s="58"/>
    </row>
    <row r="14" spans="1:18" ht="15">
      <c r="A14" s="83" t="s">
        <v>233</v>
      </c>
      <c r="B14" s="76">
        <v>4</v>
      </c>
      <c r="C14" s="84" t="s">
        <v>236</v>
      </c>
      <c r="D14" s="84" t="s">
        <v>135</v>
      </c>
      <c r="E14" s="83" t="s">
        <v>24</v>
      </c>
      <c r="F14" s="76">
        <v>0</v>
      </c>
      <c r="G14" s="83">
        <v>7</v>
      </c>
      <c r="H14" s="83">
        <v>10</v>
      </c>
      <c r="I14" s="83">
        <v>3</v>
      </c>
      <c r="J14" s="83">
        <v>2</v>
      </c>
      <c r="K14" s="83">
        <v>0</v>
      </c>
      <c r="L14" s="83">
        <v>10</v>
      </c>
      <c r="M14" s="83">
        <v>5</v>
      </c>
      <c r="N14" s="83">
        <v>3</v>
      </c>
      <c r="O14" s="83">
        <v>4</v>
      </c>
      <c r="P14" s="82">
        <f t="shared" si="0"/>
        <v>44</v>
      </c>
      <c r="Q14" s="83" t="s">
        <v>39</v>
      </c>
      <c r="R14" s="76"/>
    </row>
    <row r="15" spans="1:18" ht="15">
      <c r="A15" s="63">
        <v>67</v>
      </c>
      <c r="B15" s="63">
        <v>4</v>
      </c>
      <c r="C15" s="70" t="s">
        <v>212</v>
      </c>
      <c r="D15" s="70" t="s">
        <v>38</v>
      </c>
      <c r="E15" s="64" t="s">
        <v>24</v>
      </c>
      <c r="F15" s="76">
        <v>0</v>
      </c>
      <c r="G15" s="64">
        <v>6</v>
      </c>
      <c r="H15" s="64">
        <v>10</v>
      </c>
      <c r="I15" s="64">
        <v>3</v>
      </c>
      <c r="J15" s="64">
        <v>3</v>
      </c>
      <c r="K15" s="64">
        <v>0</v>
      </c>
      <c r="L15" s="64">
        <v>10</v>
      </c>
      <c r="M15" s="64">
        <v>4.5</v>
      </c>
      <c r="N15" s="64">
        <v>3</v>
      </c>
      <c r="O15" s="64">
        <v>4</v>
      </c>
      <c r="P15" s="82">
        <f t="shared" si="0"/>
        <v>43.5</v>
      </c>
      <c r="Q15" s="64" t="s">
        <v>39</v>
      </c>
      <c r="R15" s="58"/>
    </row>
    <row r="16" spans="1:18" ht="15">
      <c r="A16" s="76">
        <v>36</v>
      </c>
      <c r="B16" s="76">
        <v>4</v>
      </c>
      <c r="C16" s="75" t="s">
        <v>219</v>
      </c>
      <c r="D16" s="75" t="s">
        <v>220</v>
      </c>
      <c r="E16" s="76" t="s">
        <v>24</v>
      </c>
      <c r="F16" s="76">
        <v>0</v>
      </c>
      <c r="G16" s="76">
        <v>7</v>
      </c>
      <c r="H16" s="76">
        <v>10</v>
      </c>
      <c r="I16" s="76">
        <v>3</v>
      </c>
      <c r="J16" s="76">
        <v>3</v>
      </c>
      <c r="K16" s="76">
        <v>0</v>
      </c>
      <c r="L16" s="76">
        <v>10</v>
      </c>
      <c r="M16" s="76">
        <v>3</v>
      </c>
      <c r="N16" s="76">
        <v>3</v>
      </c>
      <c r="O16" s="76">
        <v>4</v>
      </c>
      <c r="P16" s="82">
        <f t="shared" si="0"/>
        <v>43</v>
      </c>
      <c r="Q16" s="76" t="s">
        <v>39</v>
      </c>
      <c r="R16" s="76"/>
    </row>
    <row r="17" spans="1:18" ht="15">
      <c r="A17" s="11" t="s">
        <v>193</v>
      </c>
      <c r="B17" s="62" t="s">
        <v>227</v>
      </c>
      <c r="C17" s="75" t="s">
        <v>228</v>
      </c>
      <c r="D17" s="75" t="s">
        <v>30</v>
      </c>
      <c r="E17" s="76" t="s">
        <v>24</v>
      </c>
      <c r="F17" s="76">
        <v>0</v>
      </c>
      <c r="G17" s="76">
        <v>6</v>
      </c>
      <c r="H17" s="76">
        <v>10</v>
      </c>
      <c r="I17" s="76">
        <v>3</v>
      </c>
      <c r="J17" s="76">
        <v>3</v>
      </c>
      <c r="K17" s="76">
        <v>0</v>
      </c>
      <c r="L17" s="76">
        <v>9</v>
      </c>
      <c r="M17" s="76">
        <v>4.5</v>
      </c>
      <c r="N17" s="76">
        <v>3</v>
      </c>
      <c r="O17" s="76">
        <v>4</v>
      </c>
      <c r="P17" s="82">
        <f t="shared" si="0"/>
        <v>42.5</v>
      </c>
      <c r="Q17" s="58" t="s">
        <v>14</v>
      </c>
      <c r="R17" s="76"/>
    </row>
    <row r="18" spans="1:18" ht="15">
      <c r="A18" s="67">
        <v>55</v>
      </c>
      <c r="B18" s="67">
        <v>4</v>
      </c>
      <c r="C18" s="75" t="s">
        <v>218</v>
      </c>
      <c r="D18" s="75" t="s">
        <v>61</v>
      </c>
      <c r="E18" s="76" t="s">
        <v>24</v>
      </c>
      <c r="F18" s="76">
        <v>0</v>
      </c>
      <c r="G18" s="76">
        <v>7</v>
      </c>
      <c r="H18" s="40">
        <v>10</v>
      </c>
      <c r="I18" s="76">
        <v>0</v>
      </c>
      <c r="J18" s="76">
        <v>3</v>
      </c>
      <c r="K18" s="76">
        <v>0</v>
      </c>
      <c r="L18" s="40">
        <v>10</v>
      </c>
      <c r="M18" s="76">
        <v>5</v>
      </c>
      <c r="N18" s="76">
        <v>3</v>
      </c>
      <c r="O18" s="76">
        <v>4</v>
      </c>
      <c r="P18" s="82">
        <f t="shared" si="0"/>
        <v>42</v>
      </c>
      <c r="Q18" s="62" t="s">
        <v>14</v>
      </c>
      <c r="R18" s="76"/>
    </row>
    <row r="19" spans="1:18" ht="15">
      <c r="A19" s="76">
        <v>44</v>
      </c>
      <c r="B19" s="76">
        <v>4</v>
      </c>
      <c r="C19" s="75" t="s">
        <v>231</v>
      </c>
      <c r="D19" s="75" t="s">
        <v>40</v>
      </c>
      <c r="E19" s="76" t="s">
        <v>24</v>
      </c>
      <c r="F19" s="76">
        <v>0</v>
      </c>
      <c r="G19" s="76">
        <v>6</v>
      </c>
      <c r="H19" s="76">
        <v>10</v>
      </c>
      <c r="I19" s="76">
        <v>3</v>
      </c>
      <c r="J19" s="76">
        <v>3</v>
      </c>
      <c r="K19" s="76">
        <v>0</v>
      </c>
      <c r="L19" s="76">
        <v>8</v>
      </c>
      <c r="M19" s="76">
        <v>5</v>
      </c>
      <c r="N19" s="76">
        <v>3</v>
      </c>
      <c r="O19" s="76">
        <v>4</v>
      </c>
      <c r="P19" s="82">
        <f t="shared" si="0"/>
        <v>42</v>
      </c>
      <c r="Q19" s="76" t="s">
        <v>14</v>
      </c>
      <c r="R19" s="76"/>
    </row>
    <row r="20" spans="1:18" ht="30.75">
      <c r="A20" s="33" t="s">
        <v>178</v>
      </c>
      <c r="B20" s="30">
        <v>4</v>
      </c>
      <c r="C20" s="27" t="s">
        <v>138</v>
      </c>
      <c r="D20" s="27" t="s">
        <v>29</v>
      </c>
      <c r="E20" s="28" t="s">
        <v>24</v>
      </c>
      <c r="F20" s="76">
        <v>0</v>
      </c>
      <c r="G20" s="30">
        <v>6</v>
      </c>
      <c r="H20" s="30">
        <v>10</v>
      </c>
      <c r="I20" s="30">
        <v>3</v>
      </c>
      <c r="J20" s="30">
        <v>3</v>
      </c>
      <c r="K20" s="30">
        <v>0</v>
      </c>
      <c r="L20" s="30">
        <v>7</v>
      </c>
      <c r="M20" s="30">
        <v>4.5</v>
      </c>
      <c r="N20" s="30">
        <v>3</v>
      </c>
      <c r="O20" s="30">
        <v>4</v>
      </c>
      <c r="P20" s="82">
        <f t="shared" si="0"/>
        <v>40.5</v>
      </c>
      <c r="Q20" s="36" t="s">
        <v>14</v>
      </c>
      <c r="R20" s="76"/>
    </row>
    <row r="21" spans="1:18" ht="15">
      <c r="A21" s="22">
        <v>33</v>
      </c>
      <c r="B21" s="29">
        <v>4</v>
      </c>
      <c r="C21" s="32" t="s">
        <v>118</v>
      </c>
      <c r="D21" s="26" t="s">
        <v>59</v>
      </c>
      <c r="E21" s="22" t="s">
        <v>24</v>
      </c>
      <c r="F21" s="76">
        <v>0</v>
      </c>
      <c r="G21" s="22">
        <v>6</v>
      </c>
      <c r="H21" s="22">
        <v>10</v>
      </c>
      <c r="I21" s="22">
        <v>3</v>
      </c>
      <c r="J21" s="22">
        <v>3</v>
      </c>
      <c r="K21" s="22">
        <v>0</v>
      </c>
      <c r="L21" s="22">
        <v>10</v>
      </c>
      <c r="M21" s="22">
        <v>1</v>
      </c>
      <c r="N21" s="22">
        <v>3</v>
      </c>
      <c r="O21" s="22">
        <v>4</v>
      </c>
      <c r="P21" s="82">
        <f t="shared" si="0"/>
        <v>40</v>
      </c>
      <c r="Q21" s="22" t="s">
        <v>39</v>
      </c>
      <c r="R21" s="76"/>
    </row>
    <row r="22" spans="1:18" ht="15">
      <c r="A22" s="83">
        <v>26</v>
      </c>
      <c r="B22" s="83">
        <v>4</v>
      </c>
      <c r="C22" s="84" t="s">
        <v>266</v>
      </c>
      <c r="D22" s="84" t="s">
        <v>51</v>
      </c>
      <c r="E22" s="83" t="s">
        <v>24</v>
      </c>
      <c r="F22" s="76">
        <v>0</v>
      </c>
      <c r="G22" s="83">
        <v>5</v>
      </c>
      <c r="H22" s="83">
        <v>10</v>
      </c>
      <c r="I22" s="83">
        <v>3</v>
      </c>
      <c r="J22" s="83">
        <v>0</v>
      </c>
      <c r="K22" s="83">
        <v>0</v>
      </c>
      <c r="L22" s="83">
        <v>10</v>
      </c>
      <c r="M22" s="83">
        <v>5</v>
      </c>
      <c r="N22" s="83">
        <v>3</v>
      </c>
      <c r="O22" s="83">
        <v>4</v>
      </c>
      <c r="P22" s="82">
        <f t="shared" si="0"/>
        <v>40</v>
      </c>
      <c r="Q22" s="83" t="s">
        <v>39</v>
      </c>
      <c r="R22" s="76"/>
    </row>
    <row r="23" spans="1:18" ht="15">
      <c r="A23" s="50">
        <v>30</v>
      </c>
      <c r="B23" s="50">
        <v>4</v>
      </c>
      <c r="C23" s="51" t="s">
        <v>129</v>
      </c>
      <c r="D23" s="51" t="s">
        <v>23</v>
      </c>
      <c r="E23" s="50" t="s">
        <v>21</v>
      </c>
      <c r="F23" s="76">
        <v>0</v>
      </c>
      <c r="G23" s="50">
        <v>7</v>
      </c>
      <c r="H23" s="50">
        <v>9</v>
      </c>
      <c r="I23" s="50">
        <v>3</v>
      </c>
      <c r="J23" s="50">
        <v>2.5</v>
      </c>
      <c r="K23" s="50">
        <v>0</v>
      </c>
      <c r="L23" s="50">
        <v>10</v>
      </c>
      <c r="M23" s="50">
        <v>1</v>
      </c>
      <c r="N23" s="50">
        <v>3</v>
      </c>
      <c r="O23" s="50">
        <v>4</v>
      </c>
      <c r="P23" s="82">
        <f t="shared" si="0"/>
        <v>39.5</v>
      </c>
      <c r="Q23" s="24" t="s">
        <v>14</v>
      </c>
      <c r="R23" s="76"/>
    </row>
    <row r="24" spans="1:18" ht="14.25" customHeight="1">
      <c r="A24" s="67">
        <v>21</v>
      </c>
      <c r="B24" s="67">
        <v>4</v>
      </c>
      <c r="C24" s="68" t="s">
        <v>17</v>
      </c>
      <c r="D24" s="68" t="s">
        <v>19</v>
      </c>
      <c r="E24" s="69" t="s">
        <v>24</v>
      </c>
      <c r="F24" s="76">
        <v>0</v>
      </c>
      <c r="G24" s="67">
        <v>6</v>
      </c>
      <c r="H24" s="67">
        <v>10</v>
      </c>
      <c r="I24" s="67">
        <v>0</v>
      </c>
      <c r="J24" s="67">
        <v>2</v>
      </c>
      <c r="K24" s="67">
        <v>0</v>
      </c>
      <c r="L24" s="67">
        <v>10</v>
      </c>
      <c r="M24" s="67">
        <v>4</v>
      </c>
      <c r="N24" s="67">
        <v>3</v>
      </c>
      <c r="O24" s="67">
        <v>4</v>
      </c>
      <c r="P24" s="82">
        <f t="shared" si="0"/>
        <v>39</v>
      </c>
      <c r="Q24" s="62" t="s">
        <v>14</v>
      </c>
      <c r="R24" s="76"/>
    </row>
    <row r="25" spans="1:18" ht="15">
      <c r="A25" s="22">
        <v>18</v>
      </c>
      <c r="B25" s="22">
        <v>4</v>
      </c>
      <c r="C25" s="26" t="s">
        <v>104</v>
      </c>
      <c r="D25" s="26" t="s">
        <v>105</v>
      </c>
      <c r="E25" s="22" t="s">
        <v>21</v>
      </c>
      <c r="F25" s="76">
        <v>0</v>
      </c>
      <c r="G25" s="22">
        <v>6</v>
      </c>
      <c r="H25" s="22">
        <v>10</v>
      </c>
      <c r="I25" s="22">
        <v>3</v>
      </c>
      <c r="J25" s="22">
        <v>1</v>
      </c>
      <c r="K25" s="22">
        <v>0</v>
      </c>
      <c r="L25" s="22">
        <v>7</v>
      </c>
      <c r="M25" s="22">
        <v>4.5</v>
      </c>
      <c r="N25" s="22">
        <v>3</v>
      </c>
      <c r="O25" s="22">
        <v>4</v>
      </c>
      <c r="P25" s="82">
        <f t="shared" si="0"/>
        <v>38.5</v>
      </c>
      <c r="Q25" s="22" t="s">
        <v>14</v>
      </c>
      <c r="R25" s="76"/>
    </row>
    <row r="26" spans="1:18" ht="15">
      <c r="A26" s="30">
        <v>30</v>
      </c>
      <c r="B26" s="30">
        <v>4</v>
      </c>
      <c r="C26" s="51" t="s">
        <v>127</v>
      </c>
      <c r="D26" s="51" t="s">
        <v>49</v>
      </c>
      <c r="E26" s="50" t="s">
        <v>24</v>
      </c>
      <c r="F26" s="76">
        <v>0</v>
      </c>
      <c r="G26" s="50">
        <v>5</v>
      </c>
      <c r="H26" s="50">
        <v>10</v>
      </c>
      <c r="I26" s="50">
        <v>3</v>
      </c>
      <c r="J26" s="50">
        <v>0</v>
      </c>
      <c r="K26" s="50">
        <v>0</v>
      </c>
      <c r="L26" s="50">
        <v>10</v>
      </c>
      <c r="M26" s="50">
        <v>3</v>
      </c>
      <c r="N26" s="50">
        <v>3</v>
      </c>
      <c r="O26" s="50">
        <v>4</v>
      </c>
      <c r="P26" s="82">
        <f t="shared" si="0"/>
        <v>38</v>
      </c>
      <c r="Q26" s="24" t="s">
        <v>14</v>
      </c>
      <c r="R26" s="76"/>
    </row>
    <row r="27" spans="1:18" ht="15">
      <c r="A27" s="79">
        <v>41</v>
      </c>
      <c r="B27" s="79">
        <v>4</v>
      </c>
      <c r="C27" s="78" t="s">
        <v>226</v>
      </c>
      <c r="D27" s="78" t="s">
        <v>66</v>
      </c>
      <c r="E27" s="79" t="s">
        <v>24</v>
      </c>
      <c r="F27" s="76">
        <v>0</v>
      </c>
      <c r="G27" s="79">
        <v>5</v>
      </c>
      <c r="H27" s="50">
        <v>9</v>
      </c>
      <c r="I27" s="79">
        <v>3</v>
      </c>
      <c r="J27" s="79">
        <v>0</v>
      </c>
      <c r="K27" s="79">
        <v>0</v>
      </c>
      <c r="L27" s="83">
        <v>10</v>
      </c>
      <c r="M27" s="79">
        <v>4</v>
      </c>
      <c r="N27" s="79">
        <v>3</v>
      </c>
      <c r="O27" s="79">
        <v>4</v>
      </c>
      <c r="P27" s="82">
        <f t="shared" si="0"/>
        <v>38</v>
      </c>
      <c r="Q27" s="56" t="s">
        <v>14</v>
      </c>
      <c r="R27" s="76"/>
    </row>
    <row r="28" spans="1:18" ht="14.25" customHeight="1">
      <c r="A28" s="76">
        <v>2</v>
      </c>
      <c r="B28" s="76">
        <v>4</v>
      </c>
      <c r="C28" s="75" t="s">
        <v>224</v>
      </c>
      <c r="D28" s="75" t="s">
        <v>47</v>
      </c>
      <c r="E28" s="76" t="s">
        <v>21</v>
      </c>
      <c r="F28" s="76">
        <v>0</v>
      </c>
      <c r="G28" s="76">
        <v>6</v>
      </c>
      <c r="H28" s="76">
        <v>10</v>
      </c>
      <c r="I28" s="76">
        <v>0</v>
      </c>
      <c r="J28" s="76">
        <v>0</v>
      </c>
      <c r="K28" s="76">
        <v>0</v>
      </c>
      <c r="L28" s="76">
        <v>9</v>
      </c>
      <c r="M28" s="76">
        <v>5</v>
      </c>
      <c r="N28" s="76">
        <v>3</v>
      </c>
      <c r="O28" s="76">
        <v>4</v>
      </c>
      <c r="P28" s="82">
        <f t="shared" si="0"/>
        <v>37</v>
      </c>
      <c r="Q28" s="76" t="s">
        <v>39</v>
      </c>
      <c r="R28" s="76"/>
    </row>
    <row r="29" spans="1:18" ht="15">
      <c r="A29" s="76">
        <v>3</v>
      </c>
      <c r="B29" s="76">
        <v>4</v>
      </c>
      <c r="C29" s="75" t="s">
        <v>223</v>
      </c>
      <c r="D29" s="75" t="s">
        <v>38</v>
      </c>
      <c r="E29" s="76" t="s">
        <v>24</v>
      </c>
      <c r="F29" s="76">
        <v>0</v>
      </c>
      <c r="G29" s="76">
        <v>7</v>
      </c>
      <c r="H29" s="76">
        <v>4</v>
      </c>
      <c r="I29" s="76">
        <v>3</v>
      </c>
      <c r="J29" s="76">
        <v>3</v>
      </c>
      <c r="K29" s="76">
        <v>0</v>
      </c>
      <c r="L29" s="76">
        <v>8</v>
      </c>
      <c r="M29" s="76">
        <v>4.5</v>
      </c>
      <c r="N29" s="76">
        <v>3</v>
      </c>
      <c r="O29" s="76">
        <v>4</v>
      </c>
      <c r="P29" s="82">
        <f t="shared" si="0"/>
        <v>36.5</v>
      </c>
      <c r="Q29" s="76" t="s">
        <v>14</v>
      </c>
      <c r="R29" s="76"/>
    </row>
    <row r="30" spans="1:18" ht="15">
      <c r="A30" s="76">
        <v>67</v>
      </c>
      <c r="B30" s="76">
        <v>4</v>
      </c>
      <c r="C30" s="75" t="s">
        <v>222</v>
      </c>
      <c r="D30" s="75" t="s">
        <v>65</v>
      </c>
      <c r="E30" s="76" t="s">
        <v>24</v>
      </c>
      <c r="F30" s="76">
        <v>0</v>
      </c>
      <c r="G30" s="76">
        <v>5</v>
      </c>
      <c r="H30" s="76">
        <v>10</v>
      </c>
      <c r="I30" s="76">
        <v>0</v>
      </c>
      <c r="J30" s="76">
        <v>0</v>
      </c>
      <c r="K30" s="76">
        <v>0</v>
      </c>
      <c r="L30" s="76">
        <v>10</v>
      </c>
      <c r="M30" s="76">
        <v>4.5</v>
      </c>
      <c r="N30" s="76">
        <v>3</v>
      </c>
      <c r="O30" s="76">
        <v>4</v>
      </c>
      <c r="P30" s="82">
        <f t="shared" si="0"/>
        <v>36.5</v>
      </c>
      <c r="Q30" s="76" t="s">
        <v>39</v>
      </c>
      <c r="R30" s="76"/>
    </row>
    <row r="31" spans="1:18" ht="15">
      <c r="A31" s="83" t="s">
        <v>233</v>
      </c>
      <c r="B31" s="76">
        <v>4</v>
      </c>
      <c r="C31" s="84" t="s">
        <v>234</v>
      </c>
      <c r="D31" s="84" t="s">
        <v>235</v>
      </c>
      <c r="E31" s="83" t="s">
        <v>21</v>
      </c>
      <c r="F31" s="76">
        <v>0</v>
      </c>
      <c r="G31" s="83">
        <v>6</v>
      </c>
      <c r="H31" s="83">
        <v>10</v>
      </c>
      <c r="I31" s="83">
        <v>0</v>
      </c>
      <c r="J31" s="83">
        <v>3</v>
      </c>
      <c r="K31" s="83">
        <v>0</v>
      </c>
      <c r="L31" s="83">
        <v>10</v>
      </c>
      <c r="M31" s="83">
        <v>0</v>
      </c>
      <c r="N31" s="83">
        <v>3</v>
      </c>
      <c r="O31" s="83">
        <v>4</v>
      </c>
      <c r="P31" s="82">
        <f t="shared" si="0"/>
        <v>36</v>
      </c>
      <c r="Q31" s="83" t="s">
        <v>39</v>
      </c>
      <c r="R31" s="76"/>
    </row>
    <row r="32" spans="1:18" ht="15">
      <c r="A32" s="19">
        <v>1</v>
      </c>
      <c r="B32" s="24">
        <v>4</v>
      </c>
      <c r="C32" s="39" t="s">
        <v>46</v>
      </c>
      <c r="D32" s="39" t="s">
        <v>47</v>
      </c>
      <c r="E32" s="24" t="s">
        <v>21</v>
      </c>
      <c r="F32" s="76">
        <v>0</v>
      </c>
      <c r="G32" s="24">
        <v>7</v>
      </c>
      <c r="H32" s="24">
        <v>10</v>
      </c>
      <c r="I32" s="24">
        <v>3</v>
      </c>
      <c r="J32" s="24">
        <v>3</v>
      </c>
      <c r="K32" s="24">
        <v>0</v>
      </c>
      <c r="L32" s="24">
        <v>5</v>
      </c>
      <c r="M32" s="24">
        <v>1</v>
      </c>
      <c r="N32" s="24">
        <v>3</v>
      </c>
      <c r="O32" s="24">
        <v>4</v>
      </c>
      <c r="P32" s="82">
        <f t="shared" si="0"/>
        <v>36</v>
      </c>
      <c r="Q32" s="36" t="s">
        <v>14</v>
      </c>
      <c r="R32" s="76"/>
    </row>
    <row r="33" spans="1:18" ht="15">
      <c r="A33" s="58">
        <v>36</v>
      </c>
      <c r="B33" s="58">
        <v>4</v>
      </c>
      <c r="C33" s="61" t="s">
        <v>214</v>
      </c>
      <c r="D33" s="61" t="s">
        <v>84</v>
      </c>
      <c r="E33" s="58" t="s">
        <v>21</v>
      </c>
      <c r="F33" s="76">
        <v>0</v>
      </c>
      <c r="G33" s="58">
        <v>7</v>
      </c>
      <c r="H33" s="58">
        <v>9</v>
      </c>
      <c r="I33" s="58">
        <v>0</v>
      </c>
      <c r="J33" s="58">
        <v>1.5</v>
      </c>
      <c r="K33" s="58">
        <v>0</v>
      </c>
      <c r="L33" s="58">
        <v>9</v>
      </c>
      <c r="M33" s="58">
        <v>2</v>
      </c>
      <c r="N33" s="58">
        <v>3</v>
      </c>
      <c r="O33" s="58">
        <v>4</v>
      </c>
      <c r="P33" s="82">
        <f t="shared" si="0"/>
        <v>35.5</v>
      </c>
      <c r="Q33" s="58" t="s">
        <v>39</v>
      </c>
      <c r="R33" s="58"/>
    </row>
    <row r="34" spans="1:18" ht="15">
      <c r="A34" s="30">
        <v>30</v>
      </c>
      <c r="B34" s="30">
        <v>4</v>
      </c>
      <c r="C34" s="51" t="s">
        <v>15</v>
      </c>
      <c r="D34" s="51" t="s">
        <v>84</v>
      </c>
      <c r="E34" s="50" t="s">
        <v>21</v>
      </c>
      <c r="F34" s="76">
        <v>0</v>
      </c>
      <c r="G34" s="50">
        <v>6</v>
      </c>
      <c r="H34" s="50">
        <v>9</v>
      </c>
      <c r="I34" s="50">
        <v>0</v>
      </c>
      <c r="J34" s="50">
        <v>3</v>
      </c>
      <c r="K34" s="50">
        <v>0</v>
      </c>
      <c r="L34" s="50">
        <v>10</v>
      </c>
      <c r="M34" s="50">
        <v>0</v>
      </c>
      <c r="N34" s="50">
        <v>3</v>
      </c>
      <c r="O34" s="50">
        <v>4</v>
      </c>
      <c r="P34" s="82">
        <f t="shared" si="0"/>
        <v>35</v>
      </c>
      <c r="Q34" s="24" t="s">
        <v>14</v>
      </c>
      <c r="R34" s="76"/>
    </row>
    <row r="35" spans="1:18" s="59" customFormat="1" ht="15">
      <c r="A35" s="66">
        <v>21</v>
      </c>
      <c r="B35" s="63">
        <v>4</v>
      </c>
      <c r="C35" s="65" t="s">
        <v>213</v>
      </c>
      <c r="D35" s="65" t="s">
        <v>91</v>
      </c>
      <c r="E35" s="64" t="s">
        <v>24</v>
      </c>
      <c r="F35" s="76">
        <v>0</v>
      </c>
      <c r="G35" s="64">
        <v>4</v>
      </c>
      <c r="H35" s="64">
        <v>10</v>
      </c>
      <c r="I35" s="64">
        <v>3</v>
      </c>
      <c r="J35" s="64">
        <v>0</v>
      </c>
      <c r="K35" s="64">
        <v>0</v>
      </c>
      <c r="L35" s="64">
        <v>10</v>
      </c>
      <c r="M35" s="64">
        <v>5</v>
      </c>
      <c r="N35" s="64">
        <v>3</v>
      </c>
      <c r="O35" s="64">
        <v>0</v>
      </c>
      <c r="P35" s="82">
        <f t="shared" si="0"/>
        <v>35</v>
      </c>
      <c r="Q35" s="64" t="s">
        <v>39</v>
      </c>
      <c r="R35" s="58"/>
    </row>
    <row r="36" spans="1:18" ht="15">
      <c r="A36" s="50">
        <v>30</v>
      </c>
      <c r="B36" s="50">
        <v>4</v>
      </c>
      <c r="C36" s="51" t="s">
        <v>128</v>
      </c>
      <c r="D36" s="51" t="s">
        <v>38</v>
      </c>
      <c r="E36" s="50" t="s">
        <v>24</v>
      </c>
      <c r="F36" s="76">
        <v>0</v>
      </c>
      <c r="G36" s="50">
        <v>4</v>
      </c>
      <c r="H36" s="50">
        <v>10</v>
      </c>
      <c r="I36" s="50">
        <v>3</v>
      </c>
      <c r="J36" s="50">
        <v>3</v>
      </c>
      <c r="K36" s="50">
        <v>0</v>
      </c>
      <c r="L36" s="50">
        <v>7</v>
      </c>
      <c r="M36" s="50">
        <v>1</v>
      </c>
      <c r="N36" s="50">
        <v>3</v>
      </c>
      <c r="O36" s="50">
        <v>4</v>
      </c>
      <c r="P36" s="82">
        <f t="shared" si="0"/>
        <v>35</v>
      </c>
      <c r="Q36" s="24" t="s">
        <v>14</v>
      </c>
      <c r="R36" s="76"/>
    </row>
    <row r="37" spans="1:18" ht="14.25" customHeight="1">
      <c r="A37" s="58">
        <v>67</v>
      </c>
      <c r="B37" s="58">
        <v>4</v>
      </c>
      <c r="C37" s="61" t="s">
        <v>211</v>
      </c>
      <c r="D37" s="61" t="s">
        <v>49</v>
      </c>
      <c r="E37" s="58" t="s">
        <v>24</v>
      </c>
      <c r="F37" s="76">
        <v>0</v>
      </c>
      <c r="G37" s="58">
        <v>7</v>
      </c>
      <c r="H37" s="58">
        <v>7</v>
      </c>
      <c r="I37" s="58">
        <v>3</v>
      </c>
      <c r="J37" s="58">
        <v>0</v>
      </c>
      <c r="K37" s="58">
        <v>0</v>
      </c>
      <c r="L37" s="58">
        <v>5</v>
      </c>
      <c r="M37" s="58">
        <v>5</v>
      </c>
      <c r="N37" s="58">
        <v>3</v>
      </c>
      <c r="O37" s="58">
        <v>4</v>
      </c>
      <c r="P37" s="82">
        <f t="shared" si="0"/>
        <v>34</v>
      </c>
      <c r="Q37" s="58" t="s">
        <v>39</v>
      </c>
      <c r="R37" s="58"/>
    </row>
    <row r="38" spans="1:18" ht="15">
      <c r="A38" s="58">
        <v>33</v>
      </c>
      <c r="B38" s="56">
        <v>4</v>
      </c>
      <c r="C38" s="57" t="s">
        <v>147</v>
      </c>
      <c r="D38" s="61" t="s">
        <v>52</v>
      </c>
      <c r="E38" s="58" t="s">
        <v>21</v>
      </c>
      <c r="F38" s="76">
        <v>0</v>
      </c>
      <c r="G38" s="58">
        <v>6</v>
      </c>
      <c r="H38" s="50">
        <v>10</v>
      </c>
      <c r="I38" s="58">
        <v>3</v>
      </c>
      <c r="J38" s="58">
        <v>0</v>
      </c>
      <c r="K38" s="58">
        <v>0</v>
      </c>
      <c r="L38" s="58">
        <v>3</v>
      </c>
      <c r="M38" s="79">
        <v>4.5</v>
      </c>
      <c r="N38" s="58">
        <v>3</v>
      </c>
      <c r="O38" s="58">
        <v>4</v>
      </c>
      <c r="P38" s="82">
        <f t="shared" si="0"/>
        <v>33.5</v>
      </c>
      <c r="Q38" s="58" t="s">
        <v>39</v>
      </c>
      <c r="R38" s="58"/>
    </row>
    <row r="39" spans="1:18" ht="15">
      <c r="A39" s="23">
        <v>5</v>
      </c>
      <c r="B39" s="54">
        <v>4</v>
      </c>
      <c r="C39" s="55" t="s">
        <v>12</v>
      </c>
      <c r="D39" s="55" t="s">
        <v>13</v>
      </c>
      <c r="E39" s="54" t="s">
        <v>24</v>
      </c>
      <c r="F39" s="76">
        <v>0</v>
      </c>
      <c r="G39" s="54">
        <v>6</v>
      </c>
      <c r="H39" s="54">
        <v>10</v>
      </c>
      <c r="I39" s="54">
        <v>3</v>
      </c>
      <c r="J39" s="54">
        <v>0</v>
      </c>
      <c r="K39" s="54">
        <v>0</v>
      </c>
      <c r="L39" s="54">
        <v>4</v>
      </c>
      <c r="M39" s="54">
        <v>5</v>
      </c>
      <c r="N39" s="54">
        <v>1</v>
      </c>
      <c r="O39" s="54">
        <v>4</v>
      </c>
      <c r="P39" s="82">
        <f t="shared" si="0"/>
        <v>33</v>
      </c>
      <c r="Q39" s="23" t="s">
        <v>14</v>
      </c>
      <c r="R39" s="76"/>
    </row>
    <row r="40" spans="1:18" s="59" customFormat="1" ht="15">
      <c r="A40" s="22" t="s">
        <v>190</v>
      </c>
      <c r="B40" s="30">
        <v>4</v>
      </c>
      <c r="C40" s="27" t="s">
        <v>192</v>
      </c>
      <c r="D40" s="27" t="s">
        <v>106</v>
      </c>
      <c r="E40" s="28" t="s">
        <v>24</v>
      </c>
      <c r="F40" s="76">
        <v>0</v>
      </c>
      <c r="G40" s="30">
        <v>6</v>
      </c>
      <c r="H40" s="30">
        <v>7</v>
      </c>
      <c r="I40" s="30">
        <v>3</v>
      </c>
      <c r="J40" s="30">
        <v>0</v>
      </c>
      <c r="K40" s="30">
        <v>0</v>
      </c>
      <c r="L40" s="30">
        <v>9</v>
      </c>
      <c r="M40" s="30">
        <v>0</v>
      </c>
      <c r="N40" s="30">
        <v>3</v>
      </c>
      <c r="O40" s="30">
        <v>4</v>
      </c>
      <c r="P40" s="82">
        <f t="shared" si="0"/>
        <v>32</v>
      </c>
      <c r="Q40" s="36" t="s">
        <v>14</v>
      </c>
      <c r="R40" s="76"/>
    </row>
    <row r="41" spans="1:18" ht="15">
      <c r="A41" s="50">
        <v>30</v>
      </c>
      <c r="B41" s="50">
        <v>4</v>
      </c>
      <c r="C41" s="51" t="s">
        <v>126</v>
      </c>
      <c r="D41" s="51" t="s">
        <v>65</v>
      </c>
      <c r="E41" s="50" t="s">
        <v>24</v>
      </c>
      <c r="F41" s="76">
        <v>0</v>
      </c>
      <c r="G41" s="50">
        <v>7</v>
      </c>
      <c r="H41" s="50">
        <v>4</v>
      </c>
      <c r="I41" s="50">
        <v>0</v>
      </c>
      <c r="J41" s="50">
        <v>0</v>
      </c>
      <c r="K41" s="50">
        <v>0</v>
      </c>
      <c r="L41" s="50">
        <v>8</v>
      </c>
      <c r="M41" s="50">
        <v>5</v>
      </c>
      <c r="N41" s="50">
        <v>3</v>
      </c>
      <c r="O41" s="50">
        <v>4</v>
      </c>
      <c r="P41" s="82">
        <f t="shared" si="0"/>
        <v>31</v>
      </c>
      <c r="Q41" s="24" t="s">
        <v>14</v>
      </c>
      <c r="R41" s="76"/>
    </row>
    <row r="42" spans="1:18" s="59" customFormat="1" ht="15">
      <c r="A42" s="67">
        <v>19</v>
      </c>
      <c r="B42" s="67">
        <v>4</v>
      </c>
      <c r="C42" s="75" t="s">
        <v>225</v>
      </c>
      <c r="D42" s="75" t="s">
        <v>43</v>
      </c>
      <c r="E42" s="76" t="s">
        <v>21</v>
      </c>
      <c r="F42" s="76">
        <v>0</v>
      </c>
      <c r="G42" s="76">
        <v>5</v>
      </c>
      <c r="H42" s="76">
        <v>4</v>
      </c>
      <c r="I42" s="76">
        <v>0</v>
      </c>
      <c r="J42" s="76">
        <v>0</v>
      </c>
      <c r="K42" s="76">
        <v>0</v>
      </c>
      <c r="L42" s="76">
        <v>10</v>
      </c>
      <c r="M42" s="76">
        <v>5</v>
      </c>
      <c r="N42" s="76">
        <v>3</v>
      </c>
      <c r="O42" s="76">
        <v>4</v>
      </c>
      <c r="P42" s="82">
        <f aca="true" t="shared" si="1" ref="P42:P73">SUM(F42:O42)</f>
        <v>31</v>
      </c>
      <c r="Q42" s="77" t="s">
        <v>14</v>
      </c>
      <c r="R42" s="76"/>
    </row>
    <row r="43" spans="1:18" ht="15">
      <c r="A43" s="30">
        <v>68</v>
      </c>
      <c r="B43" s="22">
        <v>4</v>
      </c>
      <c r="C43" s="26" t="s">
        <v>146</v>
      </c>
      <c r="D43" s="26" t="s">
        <v>75</v>
      </c>
      <c r="E43" s="22" t="s">
        <v>21</v>
      </c>
      <c r="F43" s="76">
        <v>0</v>
      </c>
      <c r="G43" s="22">
        <v>6</v>
      </c>
      <c r="H43" s="22">
        <v>9</v>
      </c>
      <c r="I43" s="22">
        <v>0</v>
      </c>
      <c r="J43" s="22">
        <v>0</v>
      </c>
      <c r="K43" s="22">
        <v>0</v>
      </c>
      <c r="L43" s="22">
        <v>9</v>
      </c>
      <c r="M43" s="22">
        <v>0</v>
      </c>
      <c r="N43" s="22">
        <v>3</v>
      </c>
      <c r="O43" s="22">
        <v>4</v>
      </c>
      <c r="P43" s="82">
        <f t="shared" si="1"/>
        <v>31</v>
      </c>
      <c r="Q43" s="22" t="s">
        <v>14</v>
      </c>
      <c r="R43" s="76"/>
    </row>
    <row r="44" spans="1:18" ht="15">
      <c r="A44" s="50">
        <v>30</v>
      </c>
      <c r="B44" s="50">
        <v>4</v>
      </c>
      <c r="C44" s="51" t="s">
        <v>131</v>
      </c>
      <c r="D44" s="51" t="s">
        <v>34</v>
      </c>
      <c r="E44" s="50" t="s">
        <v>24</v>
      </c>
      <c r="F44" s="76">
        <v>0</v>
      </c>
      <c r="G44" s="50">
        <v>4</v>
      </c>
      <c r="H44" s="50">
        <v>7</v>
      </c>
      <c r="I44" s="50">
        <v>0</v>
      </c>
      <c r="J44" s="50">
        <v>1</v>
      </c>
      <c r="K44" s="50">
        <v>0</v>
      </c>
      <c r="L44" s="50">
        <v>10</v>
      </c>
      <c r="M44" s="50">
        <v>5</v>
      </c>
      <c r="N44" s="50">
        <v>3</v>
      </c>
      <c r="O44" s="50">
        <v>0</v>
      </c>
      <c r="P44" s="82">
        <f t="shared" si="1"/>
        <v>30</v>
      </c>
      <c r="Q44" s="24" t="s">
        <v>39</v>
      </c>
      <c r="R44" s="76"/>
    </row>
    <row r="45" spans="1:18" ht="15">
      <c r="A45" s="50">
        <v>30</v>
      </c>
      <c r="B45" s="50">
        <v>4</v>
      </c>
      <c r="C45" s="51" t="s">
        <v>124</v>
      </c>
      <c r="D45" s="51" t="s">
        <v>33</v>
      </c>
      <c r="E45" s="50" t="s">
        <v>24</v>
      </c>
      <c r="F45" s="76">
        <v>0</v>
      </c>
      <c r="G45" s="50">
        <v>6</v>
      </c>
      <c r="H45" s="50">
        <v>8</v>
      </c>
      <c r="I45" s="50">
        <v>0</v>
      </c>
      <c r="J45" s="50">
        <v>2</v>
      </c>
      <c r="K45" s="50">
        <v>0</v>
      </c>
      <c r="L45" s="50">
        <v>10</v>
      </c>
      <c r="M45" s="50">
        <v>1</v>
      </c>
      <c r="N45" s="50">
        <v>3</v>
      </c>
      <c r="O45" s="50">
        <v>0</v>
      </c>
      <c r="P45" s="82">
        <f t="shared" si="1"/>
        <v>30</v>
      </c>
      <c r="Q45" s="24" t="s">
        <v>14</v>
      </c>
      <c r="R45" s="76"/>
    </row>
    <row r="46" spans="1:18" ht="15">
      <c r="A46" s="50">
        <v>30</v>
      </c>
      <c r="B46" s="50">
        <v>4</v>
      </c>
      <c r="C46" s="51" t="s">
        <v>54</v>
      </c>
      <c r="D46" s="51" t="s">
        <v>31</v>
      </c>
      <c r="E46" s="50" t="s">
        <v>21</v>
      </c>
      <c r="F46" s="76">
        <v>0</v>
      </c>
      <c r="G46" s="50">
        <v>6</v>
      </c>
      <c r="H46" s="50">
        <v>10</v>
      </c>
      <c r="I46" s="50">
        <v>3</v>
      </c>
      <c r="J46" s="50">
        <v>2.5</v>
      </c>
      <c r="K46" s="50">
        <v>0</v>
      </c>
      <c r="L46" s="50">
        <v>6</v>
      </c>
      <c r="M46" s="50">
        <v>0</v>
      </c>
      <c r="N46" s="50">
        <v>2</v>
      </c>
      <c r="O46" s="50">
        <v>0</v>
      </c>
      <c r="P46" s="82">
        <f t="shared" si="1"/>
        <v>29.5</v>
      </c>
      <c r="Q46" s="24" t="s">
        <v>14</v>
      </c>
      <c r="R46" s="76"/>
    </row>
    <row r="47" spans="1:18" ht="18" customHeight="1">
      <c r="A47" s="87">
        <v>33</v>
      </c>
      <c r="B47" s="87">
        <v>4</v>
      </c>
      <c r="C47" s="88" t="s">
        <v>239</v>
      </c>
      <c r="D47" s="88" t="s">
        <v>240</v>
      </c>
      <c r="E47" s="87" t="s">
        <v>21</v>
      </c>
      <c r="F47" s="89">
        <v>0</v>
      </c>
      <c r="G47" s="87">
        <v>3</v>
      </c>
      <c r="H47" s="87">
        <v>10</v>
      </c>
      <c r="I47" s="87">
        <v>0</v>
      </c>
      <c r="J47" s="87">
        <v>0</v>
      </c>
      <c r="K47" s="87">
        <v>0</v>
      </c>
      <c r="L47" s="87">
        <v>6</v>
      </c>
      <c r="M47" s="87">
        <v>3</v>
      </c>
      <c r="N47" s="87">
        <v>3</v>
      </c>
      <c r="O47" s="87">
        <v>4</v>
      </c>
      <c r="P47" s="109">
        <f t="shared" si="1"/>
        <v>29</v>
      </c>
      <c r="Q47" s="87" t="s">
        <v>39</v>
      </c>
      <c r="R47" s="89" t="s">
        <v>241</v>
      </c>
    </row>
    <row r="48" spans="1:18" ht="30.75">
      <c r="A48" s="33" t="s">
        <v>178</v>
      </c>
      <c r="B48" s="30">
        <v>4</v>
      </c>
      <c r="C48" s="26" t="s">
        <v>184</v>
      </c>
      <c r="D48" s="26" t="s">
        <v>38</v>
      </c>
      <c r="E48" s="22" t="s">
        <v>24</v>
      </c>
      <c r="F48" s="76">
        <v>0</v>
      </c>
      <c r="G48" s="22">
        <v>3</v>
      </c>
      <c r="H48" s="22">
        <v>8</v>
      </c>
      <c r="I48" s="22">
        <v>3</v>
      </c>
      <c r="J48" s="22">
        <v>2</v>
      </c>
      <c r="K48" s="22">
        <v>0</v>
      </c>
      <c r="L48" s="22">
        <v>7</v>
      </c>
      <c r="M48" s="22">
        <v>0</v>
      </c>
      <c r="N48" s="22">
        <v>1</v>
      </c>
      <c r="O48" s="22">
        <v>4</v>
      </c>
      <c r="P48" s="82">
        <f t="shared" si="1"/>
        <v>28</v>
      </c>
      <c r="Q48" s="36" t="s">
        <v>14</v>
      </c>
      <c r="R48" s="76"/>
    </row>
    <row r="49" spans="1:18" ht="15">
      <c r="A49" s="50">
        <v>30</v>
      </c>
      <c r="B49" s="50">
        <v>4</v>
      </c>
      <c r="C49" s="51" t="s">
        <v>123</v>
      </c>
      <c r="D49" s="51" t="s">
        <v>30</v>
      </c>
      <c r="E49" s="50" t="s">
        <v>24</v>
      </c>
      <c r="F49" s="76">
        <v>0</v>
      </c>
      <c r="G49" s="50">
        <v>6</v>
      </c>
      <c r="H49" s="50">
        <v>6</v>
      </c>
      <c r="I49" s="50">
        <v>3</v>
      </c>
      <c r="J49" s="50">
        <v>0</v>
      </c>
      <c r="K49" s="50">
        <v>0</v>
      </c>
      <c r="L49" s="50">
        <v>10</v>
      </c>
      <c r="M49" s="50">
        <v>0</v>
      </c>
      <c r="N49" s="50">
        <v>3</v>
      </c>
      <c r="O49" s="50">
        <v>0</v>
      </c>
      <c r="P49" s="82">
        <f t="shared" si="1"/>
        <v>28</v>
      </c>
      <c r="Q49" s="24" t="s">
        <v>14</v>
      </c>
      <c r="R49" s="76"/>
    </row>
    <row r="50" spans="1:18" ht="15">
      <c r="A50" s="67">
        <v>6</v>
      </c>
      <c r="B50" s="67">
        <v>4</v>
      </c>
      <c r="C50" s="68" t="s">
        <v>232</v>
      </c>
      <c r="D50" s="68" t="s">
        <v>155</v>
      </c>
      <c r="E50" s="69" t="s">
        <v>24</v>
      </c>
      <c r="F50" s="76">
        <v>0</v>
      </c>
      <c r="G50" s="67">
        <v>3</v>
      </c>
      <c r="H50" s="67">
        <v>3</v>
      </c>
      <c r="I50" s="67">
        <v>3</v>
      </c>
      <c r="J50" s="67">
        <v>2</v>
      </c>
      <c r="K50" s="67">
        <v>0</v>
      </c>
      <c r="L50" s="67">
        <v>10</v>
      </c>
      <c r="M50" s="67">
        <v>0</v>
      </c>
      <c r="N50" s="67">
        <v>3</v>
      </c>
      <c r="O50" s="67">
        <v>4</v>
      </c>
      <c r="P50" s="82">
        <f t="shared" si="1"/>
        <v>28</v>
      </c>
      <c r="Q50" s="62" t="s">
        <v>14</v>
      </c>
      <c r="R50" s="76"/>
    </row>
    <row r="51" spans="1:18" ht="18" customHeight="1">
      <c r="A51" s="67">
        <v>8</v>
      </c>
      <c r="B51" s="67">
        <v>4</v>
      </c>
      <c r="C51" s="68" t="s">
        <v>229</v>
      </c>
      <c r="D51" s="68" t="s">
        <v>86</v>
      </c>
      <c r="E51" s="69" t="s">
        <v>24</v>
      </c>
      <c r="F51" s="76">
        <v>0</v>
      </c>
      <c r="G51" s="67">
        <v>5</v>
      </c>
      <c r="H51" s="67">
        <v>6</v>
      </c>
      <c r="I51" s="67">
        <v>3</v>
      </c>
      <c r="J51" s="67">
        <v>0</v>
      </c>
      <c r="K51" s="67">
        <v>0</v>
      </c>
      <c r="L51" s="67">
        <v>9</v>
      </c>
      <c r="M51" s="67">
        <v>2</v>
      </c>
      <c r="N51" s="67">
        <v>3</v>
      </c>
      <c r="O51" s="67">
        <v>0</v>
      </c>
      <c r="P51" s="82">
        <f t="shared" si="1"/>
        <v>28</v>
      </c>
      <c r="Q51" s="62" t="s">
        <v>14</v>
      </c>
      <c r="R51" s="76"/>
    </row>
    <row r="52" spans="1:18" ht="15">
      <c r="A52" s="30">
        <v>30</v>
      </c>
      <c r="B52" s="30">
        <v>4</v>
      </c>
      <c r="C52" s="27" t="s">
        <v>133</v>
      </c>
      <c r="D52" s="27" t="s">
        <v>134</v>
      </c>
      <c r="E52" s="28" t="s">
        <v>21</v>
      </c>
      <c r="F52" s="76">
        <v>0</v>
      </c>
      <c r="G52" s="30">
        <v>6</v>
      </c>
      <c r="H52" s="30">
        <v>5</v>
      </c>
      <c r="I52" s="30">
        <v>3</v>
      </c>
      <c r="J52" s="30">
        <v>3</v>
      </c>
      <c r="K52" s="30">
        <v>0</v>
      </c>
      <c r="L52" s="30">
        <v>2</v>
      </c>
      <c r="M52" s="30">
        <v>5</v>
      </c>
      <c r="N52" s="30">
        <v>2</v>
      </c>
      <c r="O52" s="30">
        <v>0</v>
      </c>
      <c r="P52" s="82">
        <f t="shared" si="1"/>
        <v>26</v>
      </c>
      <c r="Q52" s="24" t="s">
        <v>14</v>
      </c>
      <c r="R52" s="76"/>
    </row>
    <row r="53" spans="1:18" ht="24" customHeight="1">
      <c r="A53" s="76">
        <v>61</v>
      </c>
      <c r="B53" s="76">
        <v>4</v>
      </c>
      <c r="C53" s="75" t="s">
        <v>230</v>
      </c>
      <c r="D53" s="75" t="s">
        <v>51</v>
      </c>
      <c r="E53" s="76" t="s">
        <v>24</v>
      </c>
      <c r="F53" s="76">
        <v>0</v>
      </c>
      <c r="G53" s="76">
        <v>4</v>
      </c>
      <c r="H53" s="76">
        <v>4</v>
      </c>
      <c r="I53" s="76">
        <v>0</v>
      </c>
      <c r="J53" s="76">
        <v>0</v>
      </c>
      <c r="K53" s="76">
        <v>0</v>
      </c>
      <c r="L53" s="76">
        <v>9</v>
      </c>
      <c r="M53" s="76">
        <v>4.5</v>
      </c>
      <c r="N53" s="76">
        <v>3</v>
      </c>
      <c r="O53" s="76">
        <v>0</v>
      </c>
      <c r="P53" s="82">
        <f t="shared" si="1"/>
        <v>24.5</v>
      </c>
      <c r="Q53" s="76" t="s">
        <v>14</v>
      </c>
      <c r="R53" s="76"/>
    </row>
    <row r="54" spans="1:18" ht="15">
      <c r="A54" s="50">
        <v>30</v>
      </c>
      <c r="B54" s="50">
        <v>4</v>
      </c>
      <c r="C54" s="51" t="s">
        <v>125</v>
      </c>
      <c r="D54" s="51" t="s">
        <v>26</v>
      </c>
      <c r="E54" s="50" t="s">
        <v>21</v>
      </c>
      <c r="F54" s="76">
        <v>0</v>
      </c>
      <c r="G54" s="50">
        <v>4</v>
      </c>
      <c r="H54" s="50">
        <v>10</v>
      </c>
      <c r="I54" s="50">
        <v>3</v>
      </c>
      <c r="J54" s="50">
        <v>2.5</v>
      </c>
      <c r="K54" s="50">
        <v>0</v>
      </c>
      <c r="L54" s="50">
        <v>2</v>
      </c>
      <c r="M54" s="50">
        <v>0</v>
      </c>
      <c r="N54" s="50">
        <v>3</v>
      </c>
      <c r="O54" s="50">
        <v>0</v>
      </c>
      <c r="P54" s="82">
        <f t="shared" si="1"/>
        <v>24.5</v>
      </c>
      <c r="Q54" s="24" t="s">
        <v>14</v>
      </c>
      <c r="R54" s="76"/>
    </row>
    <row r="55" spans="1:18" ht="15">
      <c r="A55" s="50">
        <v>30</v>
      </c>
      <c r="B55" s="50">
        <v>4</v>
      </c>
      <c r="C55" s="51" t="s">
        <v>96</v>
      </c>
      <c r="D55" s="51" t="s">
        <v>33</v>
      </c>
      <c r="E55" s="50" t="s">
        <v>24</v>
      </c>
      <c r="F55" s="76">
        <v>0</v>
      </c>
      <c r="G55" s="50">
        <v>3</v>
      </c>
      <c r="H55" s="50">
        <v>6</v>
      </c>
      <c r="I55" s="50">
        <v>0</v>
      </c>
      <c r="J55" s="50">
        <v>0</v>
      </c>
      <c r="K55" s="50">
        <v>0</v>
      </c>
      <c r="L55" s="50">
        <v>9</v>
      </c>
      <c r="M55" s="50">
        <v>0</v>
      </c>
      <c r="N55" s="50">
        <v>1</v>
      </c>
      <c r="O55" s="50">
        <v>4</v>
      </c>
      <c r="P55" s="82">
        <f t="shared" si="1"/>
        <v>23</v>
      </c>
      <c r="Q55" s="24" t="s">
        <v>14</v>
      </c>
      <c r="R55" s="76"/>
    </row>
    <row r="56" spans="1:18" s="59" customFormat="1" ht="15">
      <c r="A56" s="30">
        <v>4</v>
      </c>
      <c r="B56" s="22">
        <v>4</v>
      </c>
      <c r="C56" s="26" t="s">
        <v>57</v>
      </c>
      <c r="D56" s="26" t="s">
        <v>25</v>
      </c>
      <c r="E56" s="22" t="s">
        <v>24</v>
      </c>
      <c r="F56" s="76">
        <v>0</v>
      </c>
      <c r="G56" s="22">
        <v>4</v>
      </c>
      <c r="H56" s="22">
        <v>2</v>
      </c>
      <c r="I56" s="22">
        <v>0</v>
      </c>
      <c r="J56" s="22">
        <v>0</v>
      </c>
      <c r="K56" s="22">
        <v>0</v>
      </c>
      <c r="L56" s="22">
        <v>8</v>
      </c>
      <c r="M56" s="22">
        <v>0</v>
      </c>
      <c r="N56" s="22">
        <v>2</v>
      </c>
      <c r="O56" s="22">
        <v>4</v>
      </c>
      <c r="P56" s="82">
        <f t="shared" si="1"/>
        <v>20</v>
      </c>
      <c r="Q56" s="36" t="s">
        <v>14</v>
      </c>
      <c r="R56" s="76"/>
    </row>
    <row r="57" spans="1:18" ht="15">
      <c r="A57" s="76">
        <v>23</v>
      </c>
      <c r="B57" s="76">
        <v>4</v>
      </c>
      <c r="C57" s="78" t="s">
        <v>217</v>
      </c>
      <c r="D57" s="75" t="s">
        <v>137</v>
      </c>
      <c r="E57" s="76" t="s">
        <v>24</v>
      </c>
      <c r="F57" s="76">
        <v>0</v>
      </c>
      <c r="G57" s="76">
        <v>3</v>
      </c>
      <c r="H57" s="76">
        <v>5</v>
      </c>
      <c r="I57" s="76">
        <v>0</v>
      </c>
      <c r="J57" s="76">
        <v>0</v>
      </c>
      <c r="K57" s="76">
        <v>0</v>
      </c>
      <c r="L57" s="76">
        <v>0</v>
      </c>
      <c r="M57" s="76">
        <v>4.5</v>
      </c>
      <c r="N57" s="76">
        <v>3</v>
      </c>
      <c r="O57" s="76">
        <v>4</v>
      </c>
      <c r="P57" s="82">
        <f t="shared" si="1"/>
        <v>19.5</v>
      </c>
      <c r="Q57" s="76" t="s">
        <v>14</v>
      </c>
      <c r="R57" s="76"/>
    </row>
    <row r="58" spans="1:18" ht="15">
      <c r="A58" s="50">
        <v>30</v>
      </c>
      <c r="B58" s="50">
        <v>4</v>
      </c>
      <c r="C58" s="51" t="s">
        <v>132</v>
      </c>
      <c r="D58" s="51" t="s">
        <v>22</v>
      </c>
      <c r="E58" s="50" t="s">
        <v>21</v>
      </c>
      <c r="F58" s="76">
        <v>0</v>
      </c>
      <c r="G58" s="50">
        <v>3</v>
      </c>
      <c r="H58" s="50">
        <v>3</v>
      </c>
      <c r="I58" s="50">
        <v>0</v>
      </c>
      <c r="J58" s="50">
        <v>2</v>
      </c>
      <c r="K58" s="50">
        <v>0</v>
      </c>
      <c r="L58" s="50">
        <v>7</v>
      </c>
      <c r="M58" s="50">
        <v>1</v>
      </c>
      <c r="N58" s="50">
        <v>3</v>
      </c>
      <c r="O58" s="50">
        <v>0</v>
      </c>
      <c r="P58" s="82">
        <f t="shared" si="1"/>
        <v>19</v>
      </c>
      <c r="Q58" s="24" t="s">
        <v>14</v>
      </c>
      <c r="R58" s="76"/>
    </row>
    <row r="59" spans="1:18" ht="15">
      <c r="A59" s="30">
        <v>68</v>
      </c>
      <c r="B59" s="22">
        <v>4</v>
      </c>
      <c r="C59" s="26" t="s">
        <v>203</v>
      </c>
      <c r="D59" s="26" t="s">
        <v>202</v>
      </c>
      <c r="E59" s="28" t="s">
        <v>24</v>
      </c>
      <c r="F59" s="76">
        <v>0</v>
      </c>
      <c r="G59" s="30">
        <v>2</v>
      </c>
      <c r="H59" s="30">
        <v>7</v>
      </c>
      <c r="I59" s="30">
        <v>0</v>
      </c>
      <c r="J59" s="30">
        <v>0</v>
      </c>
      <c r="K59" s="30">
        <v>0</v>
      </c>
      <c r="L59" s="30">
        <v>8</v>
      </c>
      <c r="M59" s="30">
        <v>0</v>
      </c>
      <c r="N59" s="30">
        <v>0</v>
      </c>
      <c r="O59" s="30">
        <v>0</v>
      </c>
      <c r="P59" s="82">
        <f t="shared" si="1"/>
        <v>17</v>
      </c>
      <c r="Q59" s="22" t="s">
        <v>14</v>
      </c>
      <c r="R59" s="76"/>
    </row>
    <row r="60" spans="1:18" ht="15">
      <c r="A60" s="50">
        <v>30</v>
      </c>
      <c r="B60" s="50">
        <v>4</v>
      </c>
      <c r="C60" s="51" t="s">
        <v>130</v>
      </c>
      <c r="D60" s="51" t="s">
        <v>44</v>
      </c>
      <c r="E60" s="50" t="s">
        <v>24</v>
      </c>
      <c r="F60" s="76">
        <v>0</v>
      </c>
      <c r="G60" s="50">
        <v>5</v>
      </c>
      <c r="H60" s="50">
        <v>6</v>
      </c>
      <c r="I60" s="50">
        <v>0</v>
      </c>
      <c r="J60" s="50">
        <v>0</v>
      </c>
      <c r="K60" s="50">
        <v>0</v>
      </c>
      <c r="L60" s="50">
        <v>3</v>
      </c>
      <c r="M60" s="50">
        <v>2</v>
      </c>
      <c r="N60" s="50">
        <v>1</v>
      </c>
      <c r="O60" s="50">
        <v>0</v>
      </c>
      <c r="P60" s="82">
        <f t="shared" si="1"/>
        <v>17</v>
      </c>
      <c r="Q60" s="24" t="s">
        <v>14</v>
      </c>
      <c r="R60" s="76"/>
    </row>
    <row r="61" spans="1:18" ht="15">
      <c r="A61" s="30">
        <v>4</v>
      </c>
      <c r="B61" s="22">
        <v>4</v>
      </c>
      <c r="C61" s="26" t="s">
        <v>58</v>
      </c>
      <c r="D61" s="26" t="s">
        <v>59</v>
      </c>
      <c r="E61" s="22" t="s">
        <v>24</v>
      </c>
      <c r="F61" s="76">
        <v>0</v>
      </c>
      <c r="G61" s="22">
        <v>2</v>
      </c>
      <c r="H61" s="22">
        <v>5</v>
      </c>
      <c r="I61" s="22">
        <v>0</v>
      </c>
      <c r="J61" s="22">
        <v>0</v>
      </c>
      <c r="K61" s="22">
        <v>0</v>
      </c>
      <c r="L61" s="22">
        <v>2</v>
      </c>
      <c r="M61" s="22">
        <v>5</v>
      </c>
      <c r="N61" s="22">
        <v>2</v>
      </c>
      <c r="O61" s="22">
        <v>0</v>
      </c>
      <c r="P61" s="82">
        <f t="shared" si="1"/>
        <v>16</v>
      </c>
      <c r="Q61" s="36" t="s">
        <v>14</v>
      </c>
      <c r="R61" s="76"/>
    </row>
    <row r="62" spans="1:18" s="59" customFormat="1" ht="15">
      <c r="A62" s="30"/>
      <c r="B62" s="30"/>
      <c r="C62" s="27"/>
      <c r="D62" s="27"/>
      <c r="E62" s="28"/>
      <c r="F62" s="76"/>
      <c r="G62" s="30"/>
      <c r="H62" s="30"/>
      <c r="I62" s="30"/>
      <c r="J62" s="30"/>
      <c r="K62" s="30"/>
      <c r="L62" s="30"/>
      <c r="M62" s="30"/>
      <c r="N62" s="30"/>
      <c r="O62" s="30"/>
      <c r="P62" s="82"/>
      <c r="Q62" s="36"/>
      <c r="R62" s="76"/>
    </row>
    <row r="63" spans="1:18" s="59" customFormat="1" ht="15">
      <c r="A63" s="67"/>
      <c r="B63" s="67"/>
      <c r="C63" s="75"/>
      <c r="D63" s="75"/>
      <c r="E63" s="69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82"/>
      <c r="Q63" s="77"/>
      <c r="R63" s="76"/>
    </row>
    <row r="64" spans="1:18" s="59" customFormat="1" ht="15">
      <c r="A64" s="29"/>
      <c r="B64" s="29"/>
      <c r="C64" s="32"/>
      <c r="D64" s="32"/>
      <c r="E64" s="29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82"/>
      <c r="Q64" s="22"/>
      <c r="R64" s="76"/>
    </row>
    <row r="65" spans="1:18" s="59" customFormat="1" ht="14.25" customHeight="1">
      <c r="A65" s="58"/>
      <c r="B65" s="56"/>
      <c r="C65" s="61"/>
      <c r="D65" s="61"/>
      <c r="E65" s="58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82"/>
      <c r="Q65" s="58"/>
      <c r="R65" s="58"/>
    </row>
    <row r="66" spans="1:18" s="59" customFormat="1" ht="14.25" customHeight="1">
      <c r="A66" s="76"/>
      <c r="B66" s="76"/>
      <c r="C66" s="75"/>
      <c r="D66" s="75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82"/>
      <c r="Q66" s="76"/>
      <c r="R66" s="76"/>
    </row>
    <row r="67" spans="1:18" ht="15">
      <c r="A67" s="80"/>
      <c r="B67" s="80"/>
      <c r="C67" s="81"/>
      <c r="D67" s="81"/>
      <c r="E67" s="11"/>
      <c r="F67" s="76"/>
      <c r="G67" s="80"/>
      <c r="H67" s="80"/>
      <c r="I67" s="80"/>
      <c r="J67" s="80"/>
      <c r="K67" s="80"/>
      <c r="L67" s="111"/>
      <c r="M67" s="80"/>
      <c r="N67" s="80"/>
      <c r="O67" s="80"/>
      <c r="P67" s="82"/>
      <c r="Q67" s="11"/>
      <c r="R67" s="76"/>
    </row>
    <row r="68" spans="1:18" ht="15">
      <c r="A68" s="19"/>
      <c r="B68" s="19"/>
      <c r="C68" s="21"/>
      <c r="D68" s="21"/>
      <c r="E68" s="19"/>
      <c r="F68" s="76"/>
      <c r="G68" s="19"/>
      <c r="H68" s="19"/>
      <c r="I68" s="19"/>
      <c r="J68" s="19"/>
      <c r="K68" s="19"/>
      <c r="L68" s="19"/>
      <c r="M68" s="19"/>
      <c r="N68" s="19"/>
      <c r="O68" s="19"/>
      <c r="P68" s="82"/>
      <c r="Q68" s="19"/>
      <c r="R68" s="76"/>
    </row>
    <row r="69" spans="1:18" ht="15">
      <c r="A69" s="19"/>
      <c r="B69" s="19"/>
      <c r="C69" s="21"/>
      <c r="D69" s="21"/>
      <c r="E69" s="19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82"/>
      <c r="Q69" s="24"/>
      <c r="R69" s="76"/>
    </row>
    <row r="70" spans="1:18" ht="15">
      <c r="A70" s="76"/>
      <c r="B70" s="76"/>
      <c r="C70" s="75"/>
      <c r="D70" s="75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82"/>
      <c r="Q70" s="76"/>
      <c r="R70" s="76"/>
    </row>
  </sheetData>
  <sheetProtection/>
  <autoFilter ref="A9:R66">
    <sortState ref="A10:R70">
      <sortCondition descending="1" sortBy="value" ref="P10:P70"/>
    </sortState>
  </autoFilter>
  <mergeCells count="1">
    <mergeCell ref="A2:F2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 C66:D6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7:F69 N66:O66 M10:O10 E66:G66 I66:L66 E10:G10 I10:K10 G38:O39 G43:O43 G45:O45 F11:F65 G63:O6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cp:lastPrinted>2023-02-09T07:11:38Z</cp:lastPrinted>
  <dcterms:created xsi:type="dcterms:W3CDTF">2012-10-17T07:30:37Z</dcterms:created>
  <dcterms:modified xsi:type="dcterms:W3CDTF">2023-03-06T12:28:10Z</dcterms:modified>
  <cp:category/>
  <cp:version/>
  <cp:contentType/>
  <cp:contentStatus/>
</cp:coreProperties>
</file>